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Prüfungsgebühren\Prüfungsgebühren 2021 - dato\Vorbereitungsstunden\01-09-2026\"/>
    </mc:Choice>
  </mc:AlternateContent>
  <xr:revisionPtr revIDLastSave="0" documentId="13_ncr:1_{EA1B572C-E425-4EB2-9117-16DBB35B32A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P_Abschl._VStd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9" i="1" l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8" i="1"/>
  <c r="N18" i="1"/>
  <c r="N19" i="1"/>
  <c r="P19" i="1" s="1"/>
  <c r="N20" i="1"/>
  <c r="N21" i="1"/>
  <c r="P21" i="1" s="1"/>
  <c r="N22" i="1"/>
  <c r="P22" i="1" s="1"/>
  <c r="N23" i="1"/>
  <c r="N24" i="1"/>
  <c r="P24" i="1" s="1"/>
  <c r="N25" i="1"/>
  <c r="P25" i="1" s="1"/>
  <c r="N26" i="1"/>
  <c r="N27" i="1"/>
  <c r="P27" i="1"/>
  <c r="N28" i="1"/>
  <c r="P28" i="1" s="1"/>
  <c r="N29" i="1"/>
  <c r="P29" i="1" s="1"/>
  <c r="N30" i="1"/>
  <c r="P30" i="1" s="1"/>
  <c r="N31" i="1"/>
  <c r="P31" i="1" s="1"/>
  <c r="N32" i="1"/>
  <c r="N33" i="1"/>
  <c r="P33" i="1"/>
  <c r="N34" i="1"/>
  <c r="P34" i="1" s="1"/>
  <c r="N35" i="1"/>
  <c r="P35" i="1"/>
  <c r="N36" i="1"/>
  <c r="P36" i="1" s="1"/>
  <c r="N37" i="1"/>
  <c r="P37" i="1" s="1"/>
  <c r="N38" i="1"/>
  <c r="P38" i="1"/>
  <c r="N39" i="1"/>
  <c r="P39" i="1" s="1"/>
  <c r="N40" i="1"/>
  <c r="P40" i="1" s="1"/>
  <c r="N41" i="1"/>
  <c r="P41" i="1" s="1"/>
  <c r="N42" i="1"/>
  <c r="P42" i="1" s="1"/>
  <c r="N43" i="1"/>
  <c r="P43" i="1" s="1"/>
  <c r="N44" i="1"/>
  <c r="N45" i="1"/>
  <c r="N46" i="1"/>
  <c r="P46" i="1" s="1"/>
  <c r="N47" i="1"/>
  <c r="P47" i="1" s="1"/>
  <c r="N48" i="1"/>
  <c r="P48" i="1" s="1"/>
  <c r="N49" i="1"/>
  <c r="P49" i="1" s="1"/>
  <c r="N50" i="1"/>
  <c r="P50" i="1" s="1"/>
  <c r="N51" i="1"/>
  <c r="P51" i="1" s="1"/>
  <c r="N52" i="1"/>
  <c r="P52" i="1" s="1"/>
  <c r="N53" i="1"/>
  <c r="P53" i="1" s="1"/>
  <c r="N54" i="1"/>
  <c r="P54" i="1" s="1"/>
  <c r="N55" i="1"/>
  <c r="P55" i="1" s="1"/>
  <c r="N56" i="1"/>
  <c r="N57" i="1"/>
  <c r="P57" i="1"/>
  <c r="N58" i="1"/>
  <c r="P58" i="1" s="1"/>
  <c r="N59" i="1"/>
  <c r="P59" i="1" s="1"/>
  <c r="N60" i="1"/>
  <c r="P60" i="1" s="1"/>
  <c r="N61" i="1"/>
  <c r="N62" i="1"/>
  <c r="P62" i="1" s="1"/>
  <c r="N63" i="1"/>
  <c r="P63" i="1" s="1"/>
  <c r="N64" i="1"/>
  <c r="N65" i="1"/>
  <c r="P65" i="1" s="1"/>
  <c r="N66" i="1"/>
  <c r="P66" i="1" s="1"/>
  <c r="N67" i="1"/>
  <c r="P67" i="1" s="1"/>
  <c r="N68" i="1"/>
  <c r="P68" i="1" s="1"/>
  <c r="N69" i="1"/>
  <c r="P69" i="1" s="1"/>
  <c r="N70" i="1"/>
  <c r="P70" i="1" s="1"/>
  <c r="N71" i="1"/>
  <c r="P71" i="1" s="1"/>
  <c r="N72" i="1"/>
  <c r="P72" i="1" s="1"/>
  <c r="N73" i="1"/>
  <c r="P73" i="1" s="1"/>
  <c r="N74" i="1"/>
  <c r="N75" i="1"/>
  <c r="P75" i="1" s="1"/>
  <c r="N76" i="1"/>
  <c r="P76" i="1" s="1"/>
  <c r="N77" i="1"/>
  <c r="N78" i="1"/>
  <c r="P78" i="1" s="1"/>
  <c r="N79" i="1"/>
  <c r="N80" i="1"/>
  <c r="P80" i="1" s="1"/>
  <c r="N81" i="1"/>
  <c r="P81" i="1" s="1"/>
  <c r="N82" i="1"/>
  <c r="P82" i="1" s="1"/>
  <c r="N83" i="1"/>
  <c r="P83" i="1" s="1"/>
  <c r="N84" i="1"/>
  <c r="N85" i="1"/>
  <c r="N86" i="1"/>
  <c r="P86" i="1" s="1"/>
  <c r="N87" i="1"/>
  <c r="N88" i="1"/>
  <c r="P88" i="1" s="1"/>
  <c r="N89" i="1"/>
  <c r="P89" i="1"/>
  <c r="N90" i="1"/>
  <c r="P90" i="1" s="1"/>
  <c r="N91" i="1"/>
  <c r="P91" i="1" s="1"/>
  <c r="N92" i="1"/>
  <c r="P92" i="1" s="1"/>
  <c r="N93" i="1"/>
  <c r="P93" i="1" s="1"/>
  <c r="N94" i="1"/>
  <c r="P94" i="1" s="1"/>
  <c r="N95" i="1"/>
  <c r="P95" i="1" s="1"/>
  <c r="N96" i="1"/>
  <c r="N97" i="1"/>
  <c r="P97" i="1" s="1"/>
  <c r="N98" i="1"/>
  <c r="P98" i="1" s="1"/>
  <c r="N99" i="1"/>
  <c r="P99" i="1" s="1"/>
  <c r="N100" i="1"/>
  <c r="P100" i="1" s="1"/>
  <c r="N101" i="1"/>
  <c r="P101" i="1" s="1"/>
  <c r="N102" i="1"/>
  <c r="P102" i="1" s="1"/>
  <c r="N103" i="1"/>
  <c r="N104" i="1"/>
  <c r="P104" i="1" s="1"/>
  <c r="N105" i="1"/>
  <c r="P105" i="1"/>
  <c r="N106" i="1"/>
  <c r="P106" i="1" s="1"/>
  <c r="N107" i="1"/>
  <c r="P107" i="1" s="1"/>
  <c r="N108" i="1"/>
  <c r="P108" i="1" s="1"/>
  <c r="N109" i="1"/>
  <c r="P109" i="1" s="1"/>
  <c r="N110" i="1"/>
  <c r="P110" i="1" s="1"/>
  <c r="N111" i="1"/>
  <c r="P111" i="1" s="1"/>
  <c r="P96" i="1"/>
  <c r="P84" i="1"/>
  <c r="P74" i="1"/>
  <c r="P64" i="1"/>
  <c r="P56" i="1"/>
  <c r="P44" i="1"/>
  <c r="P32" i="1"/>
  <c r="P26" i="1"/>
  <c r="P20" i="1"/>
  <c r="P18" i="1"/>
  <c r="I18" i="1"/>
  <c r="I111" i="1"/>
  <c r="P23" i="1"/>
  <c r="P45" i="1"/>
  <c r="P61" i="1"/>
  <c r="P77" i="1"/>
  <c r="P79" i="1"/>
  <c r="P85" i="1"/>
  <c r="P87" i="1"/>
  <c r="P103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E23" i="1" l="1"/>
  <c r="E35" i="1"/>
  <c r="E45" i="1"/>
  <c r="E93" i="1"/>
  <c r="E87" i="1"/>
  <c r="E29" i="1"/>
  <c r="E63" i="1"/>
  <c r="E105" i="1"/>
  <c r="E77" i="1"/>
  <c r="E65" i="1"/>
  <c r="E41" i="1"/>
  <c r="E51" i="1"/>
  <c r="E70" i="1"/>
  <c r="E58" i="1"/>
  <c r="E38" i="1"/>
  <c r="E95" i="1"/>
  <c r="E91" i="1"/>
  <c r="E57" i="1"/>
  <c r="E27" i="1"/>
  <c r="E33" i="1"/>
  <c r="E111" i="1"/>
  <c r="E59" i="1"/>
  <c r="E83" i="1"/>
  <c r="E99" i="1"/>
  <c r="E67" i="1"/>
  <c r="E47" i="1"/>
  <c r="E106" i="1"/>
  <c r="E94" i="1"/>
  <c r="E86" i="1"/>
  <c r="E62" i="1"/>
  <c r="E54" i="1"/>
  <c r="E42" i="1"/>
  <c r="E34" i="1"/>
  <c r="E26" i="1"/>
  <c r="E107" i="1"/>
  <c r="E89" i="1"/>
  <c r="E21" i="1"/>
  <c r="E71" i="1"/>
  <c r="E39" i="1"/>
  <c r="E22" i="1"/>
  <c r="E101" i="1"/>
  <c r="E69" i="1"/>
  <c r="E53" i="1"/>
  <c r="E40" i="1"/>
  <c r="E72" i="1"/>
  <c r="E81" i="1"/>
  <c r="E75" i="1"/>
  <c r="E43" i="1"/>
  <c r="E96" i="1"/>
  <c r="E84" i="1"/>
  <c r="E52" i="1"/>
  <c r="E48" i="1"/>
  <c r="E36" i="1"/>
  <c r="E32" i="1"/>
  <c r="E28" i="1"/>
  <c r="E24" i="1"/>
  <c r="E64" i="1"/>
  <c r="E108" i="1"/>
  <c r="E100" i="1"/>
  <c r="E88" i="1"/>
  <c r="E80" i="1"/>
  <c r="E68" i="1"/>
  <c r="E56" i="1"/>
  <c r="E44" i="1"/>
  <c r="E102" i="1"/>
  <c r="E90" i="1"/>
  <c r="E78" i="1"/>
  <c r="E66" i="1"/>
  <c r="E30" i="1"/>
  <c r="E50" i="1"/>
  <c r="E104" i="1"/>
  <c r="E60" i="1"/>
  <c r="E20" i="1"/>
  <c r="E18" i="1"/>
  <c r="E82" i="1"/>
  <c r="E76" i="1"/>
  <c r="E46" i="1"/>
  <c r="E110" i="1"/>
  <c r="E98" i="1"/>
  <c r="E92" i="1"/>
  <c r="E74" i="1"/>
  <c r="E109" i="1"/>
  <c r="E103" i="1"/>
  <c r="E97" i="1"/>
  <c r="E85" i="1"/>
  <c r="E79" i="1"/>
  <c r="E73" i="1"/>
  <c r="E61" i="1"/>
  <c r="E55" i="1"/>
  <c r="E49" i="1"/>
  <c r="E37" i="1"/>
  <c r="E31" i="1"/>
  <c r="E25" i="1"/>
  <c r="E19" i="1"/>
</calcChain>
</file>

<file path=xl/sharedStrings.xml><?xml version="1.0" encoding="utf-8"?>
<sst xmlns="http://schemas.openxmlformats.org/spreadsheetml/2006/main" count="24" uniqueCount="21">
  <si>
    <t>Pers.-Nr.</t>
  </si>
  <si>
    <t>Name</t>
  </si>
  <si>
    <t>Lohnart</t>
  </si>
  <si>
    <t>Endbetrag</t>
  </si>
  <si>
    <t>Datum</t>
  </si>
  <si>
    <t>Schule:</t>
  </si>
  <si>
    <t>Arbeitsgruppe</t>
  </si>
  <si>
    <t>Vorbereitungsstunden</t>
  </si>
  <si>
    <t>Summe Vorbereitung</t>
  </si>
  <si>
    <t>Summe VWA/Diplomarbeit</t>
  </si>
  <si>
    <r>
      <t xml:space="preserve">Anzahl Monate </t>
    </r>
    <r>
      <rPr>
        <i/>
        <sz val="11"/>
        <rFont val="Arial"/>
        <family val="2"/>
      </rPr>
      <t>(bei durchgängiger Betreuung leer lassen)</t>
    </r>
  </si>
  <si>
    <t>max. mögliche Unterrichts-einheiten</t>
  </si>
  <si>
    <t>tatsächlich gehaltenen Unterrichts-einheiten</t>
  </si>
  <si>
    <t>Abschlussarbeit</t>
  </si>
  <si>
    <t>Diplomarbeiten</t>
  </si>
  <si>
    <t>Vorbereitungsstunden § 63b (3)</t>
  </si>
  <si>
    <t>Anzahl der betreuten Arbeiten      (je Kandidat)</t>
  </si>
  <si>
    <t>Diplomarbeit §63b (1)</t>
  </si>
  <si>
    <t>Abschlussarbeit §63b (1)</t>
  </si>
  <si>
    <t>Bemessungsgrundlage SJ 26/27</t>
  </si>
  <si>
    <t>Referenzbetrag (2026)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</si>
</sst>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€&quot;\ #,##0.00;[Red]\-&quot;€&quot;\ #,##0.00"/>
    <numFmt numFmtId="164" formatCode="dd/mm/yyyy;@"/>
    <numFmt numFmtId="165" formatCode="0.00;\-0.00;;"/>
  </numFmts>
  <fonts count="9" x14ac:knownFonts="1">
    <font>
      <sz val="10"/>
      <name val="Arial"/>
    </font>
    <font>
      <b/>
      <sz val="10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1"/>
      <name val="Arial"/>
      <family val="2"/>
    </font>
    <font>
      <i/>
      <sz val="1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ashDotDot">
        <color indexed="10"/>
      </left>
      <right/>
      <top/>
      <bottom/>
      <diagonal/>
    </border>
    <border>
      <left style="dashDotDot">
        <color indexed="10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5" fillId="0" borderId="0" xfId="0" applyFont="1" applyAlignment="1">
      <alignment horizontal="center"/>
    </xf>
    <xf numFmtId="2" fontId="0" fillId="0" borderId="0" xfId="0" applyNumberFormat="1" applyProtection="1">
      <protection hidden="1"/>
    </xf>
    <xf numFmtId="0" fontId="5" fillId="2" borderId="1" xfId="0" applyFont="1" applyFill="1" applyBorder="1" applyAlignment="1">
      <alignment horizontal="right"/>
    </xf>
    <xf numFmtId="0" fontId="0" fillId="3" borderId="0" xfId="0" applyFill="1" applyProtection="1">
      <protection hidden="1"/>
    </xf>
    <xf numFmtId="0" fontId="2" fillId="0" borderId="2" xfId="0" applyFont="1" applyBorder="1" applyProtection="1">
      <protection locked="0"/>
    </xf>
    <xf numFmtId="0" fontId="2" fillId="0" borderId="3" xfId="0" applyFont="1" applyBorder="1" applyProtection="1">
      <protection locked="0"/>
    </xf>
    <xf numFmtId="0" fontId="0" fillId="3" borderId="4" xfId="0" applyFill="1" applyBorder="1" applyProtection="1">
      <protection hidden="1"/>
    </xf>
    <xf numFmtId="0" fontId="0" fillId="0" borderId="5" xfId="0" applyBorder="1" applyProtection="1">
      <protection locked="0"/>
    </xf>
    <xf numFmtId="0" fontId="5" fillId="0" borderId="1" xfId="0" applyFont="1" applyBorder="1" applyProtection="1">
      <protection hidden="1"/>
    </xf>
    <xf numFmtId="0" fontId="0" fillId="0" borderId="6" xfId="0" applyBorder="1" applyProtection="1">
      <protection locked="0"/>
    </xf>
    <xf numFmtId="0" fontId="5" fillId="0" borderId="0" xfId="0" applyFont="1" applyProtection="1">
      <protection hidden="1"/>
    </xf>
    <xf numFmtId="2" fontId="6" fillId="0" borderId="0" xfId="0" applyNumberFormat="1" applyFont="1" applyAlignment="1" applyProtection="1">
      <alignment horizontal="center"/>
      <protection locked="0"/>
    </xf>
    <xf numFmtId="0" fontId="5" fillId="4" borderId="1" xfId="0" applyFont="1" applyFill="1" applyBorder="1" applyAlignment="1" applyProtection="1">
      <alignment horizontal="center" wrapText="1"/>
      <protection hidden="1"/>
    </xf>
    <xf numFmtId="0" fontId="5" fillId="5" borderId="7" xfId="0" applyFont="1" applyFill="1" applyBorder="1" applyAlignment="1">
      <alignment wrapText="1"/>
    </xf>
    <xf numFmtId="0" fontId="5" fillId="5" borderId="1" xfId="0" applyFont="1" applyFill="1" applyBorder="1" applyAlignment="1" applyProtection="1">
      <alignment horizontal="center"/>
      <protection hidden="1"/>
    </xf>
    <xf numFmtId="0" fontId="5" fillId="5" borderId="1" xfId="0" applyFont="1" applyFill="1" applyBorder="1" applyAlignment="1">
      <alignment horizontal="center" wrapText="1"/>
    </xf>
    <xf numFmtId="165" fontId="0" fillId="3" borderId="0" xfId="0" applyNumberFormat="1" applyFill="1" applyProtection="1">
      <protection hidden="1"/>
    </xf>
    <xf numFmtId="165" fontId="0" fillId="3" borderId="4" xfId="0" applyNumberFormat="1" applyFill="1" applyBorder="1" applyProtection="1">
      <protection hidden="1"/>
    </xf>
    <xf numFmtId="164" fontId="0" fillId="0" borderId="0" xfId="0" applyNumberFormat="1" applyProtection="1">
      <protection locked="0"/>
    </xf>
    <xf numFmtId="164" fontId="0" fillId="0" borderId="4" xfId="0" applyNumberFormat="1" applyBorder="1" applyProtection="1">
      <protection locked="0"/>
    </xf>
    <xf numFmtId="0" fontId="5" fillId="5" borderId="8" xfId="0" applyFont="1" applyFill="1" applyBorder="1" applyAlignment="1">
      <alignment horizontal="center"/>
    </xf>
    <xf numFmtId="0" fontId="5" fillId="5" borderId="9" xfId="0" applyFont="1" applyFill="1" applyBorder="1" applyAlignment="1">
      <alignment wrapText="1"/>
    </xf>
    <xf numFmtId="2" fontId="6" fillId="0" borderId="10" xfId="0" applyNumberFormat="1" applyFont="1" applyBorder="1" applyAlignment="1" applyProtection="1">
      <alignment horizontal="center"/>
      <protection locked="0"/>
    </xf>
    <xf numFmtId="0" fontId="5" fillId="5" borderId="11" xfId="0" applyFont="1" applyFill="1" applyBorder="1" applyAlignment="1" applyProtection="1">
      <alignment horizontal="center"/>
      <protection hidden="1"/>
    </xf>
    <xf numFmtId="0" fontId="5" fillId="4" borderId="11" xfId="0" applyFont="1" applyFill="1" applyBorder="1" applyAlignment="1" applyProtection="1">
      <alignment horizontal="center" wrapText="1"/>
      <protection hidden="1"/>
    </xf>
    <xf numFmtId="165" fontId="0" fillId="3" borderId="12" xfId="0" applyNumberFormat="1" applyFill="1" applyBorder="1" applyProtection="1">
      <protection hidden="1"/>
    </xf>
    <xf numFmtId="0" fontId="0" fillId="3" borderId="10" xfId="0" applyFill="1" applyBorder="1" applyProtection="1">
      <protection hidden="1"/>
    </xf>
    <xf numFmtId="165" fontId="0" fillId="3" borderId="13" xfId="0" applyNumberFormat="1" applyFill="1" applyBorder="1" applyProtection="1">
      <protection hidden="1"/>
    </xf>
    <xf numFmtId="0" fontId="4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0" fontId="0" fillId="0" borderId="0" xfId="0" applyAlignment="1">
      <alignment horizontal="centerContinuous"/>
    </xf>
    <xf numFmtId="0" fontId="1" fillId="0" borderId="0" xfId="0" applyFont="1"/>
    <xf numFmtId="0" fontId="1" fillId="0" borderId="0" xfId="0" applyFont="1" applyAlignment="1">
      <alignment horizontal="centerContinuous"/>
    </xf>
    <xf numFmtId="0" fontId="5" fillId="0" borderId="0" xfId="0" applyFont="1" applyAlignment="1">
      <alignment horizontal="right"/>
    </xf>
    <xf numFmtId="0" fontId="6" fillId="0" borderId="14" xfId="0" applyFont="1" applyBorder="1" applyAlignment="1" applyProtection="1">
      <alignment horizontal="center"/>
      <protection locked="0"/>
    </xf>
    <xf numFmtId="0" fontId="6" fillId="0" borderId="15" xfId="0" applyFont="1" applyBorder="1" applyAlignment="1" applyProtection="1">
      <alignment horizontal="center"/>
      <protection locked="0"/>
    </xf>
    <xf numFmtId="0" fontId="6" fillId="6" borderId="1" xfId="0" applyFont="1" applyFill="1" applyBorder="1" applyProtection="1">
      <protection hidden="1"/>
    </xf>
    <xf numFmtId="0" fontId="6" fillId="7" borderId="1" xfId="0" applyFont="1" applyFill="1" applyBorder="1" applyProtection="1">
      <protection hidden="1"/>
    </xf>
    <xf numFmtId="0" fontId="5" fillId="0" borderId="1" xfId="0" applyFont="1" applyBorder="1" applyAlignment="1" applyProtection="1">
      <alignment horizontal="center"/>
      <protection hidden="1"/>
    </xf>
    <xf numFmtId="0" fontId="5" fillId="0" borderId="16" xfId="0" applyFont="1" applyBorder="1" applyAlignment="1" applyProtection="1">
      <alignment horizontal="center"/>
      <protection hidden="1"/>
    </xf>
    <xf numFmtId="0" fontId="5" fillId="0" borderId="8" xfId="0" applyFont="1" applyBorder="1" applyAlignment="1" applyProtection="1">
      <alignment horizontal="center" wrapText="1"/>
      <protection hidden="1"/>
    </xf>
    <xf numFmtId="0" fontId="5" fillId="0" borderId="1" xfId="0" applyFont="1" applyBorder="1" applyAlignment="1" applyProtection="1">
      <alignment horizontal="center" wrapText="1"/>
      <protection hidden="1"/>
    </xf>
    <xf numFmtId="0" fontId="5" fillId="0" borderId="8" xfId="0" applyFont="1" applyBorder="1" applyAlignment="1" applyProtection="1">
      <alignment horizontal="center"/>
      <protection hidden="1"/>
    </xf>
    <xf numFmtId="2" fontId="6" fillId="0" borderId="14" xfId="0" applyNumberFormat="1" applyFont="1" applyBorder="1" applyAlignment="1" applyProtection="1">
      <alignment horizontal="center"/>
      <protection locked="0"/>
    </xf>
    <xf numFmtId="2" fontId="6" fillId="0" borderId="15" xfId="0" applyNumberFormat="1" applyFont="1" applyBorder="1" applyAlignment="1" applyProtection="1">
      <alignment horizontal="center"/>
      <protection locked="0"/>
    </xf>
    <xf numFmtId="165" fontId="6" fillId="4" borderId="12" xfId="0" applyNumberFormat="1" applyFont="1" applyFill="1" applyBorder="1" applyAlignment="1" applyProtection="1">
      <alignment horizontal="center"/>
      <protection hidden="1"/>
    </xf>
    <xf numFmtId="165" fontId="6" fillId="4" borderId="13" xfId="0" applyNumberFormat="1" applyFont="1" applyFill="1" applyBorder="1" applyAlignment="1" applyProtection="1">
      <alignment horizontal="center"/>
      <protection hidden="1"/>
    </xf>
    <xf numFmtId="0" fontId="6" fillId="0" borderId="0" xfId="0" applyFont="1" applyProtection="1">
      <protection hidden="1"/>
    </xf>
    <xf numFmtId="0" fontId="0" fillId="0" borderId="0" xfId="0" applyProtection="1">
      <protection locked="0"/>
    </xf>
    <xf numFmtId="0" fontId="6" fillId="0" borderId="0" xfId="0" applyFont="1" applyProtection="1">
      <protection locked="0"/>
    </xf>
    <xf numFmtId="2" fontId="0" fillId="0" borderId="0" xfId="0" applyNumberFormat="1" applyAlignment="1" applyProtection="1">
      <alignment horizontal="center"/>
      <protection locked="0"/>
    </xf>
    <xf numFmtId="2" fontId="0" fillId="0" borderId="10" xfId="0" applyNumberFormat="1" applyBorder="1" applyAlignment="1" applyProtection="1">
      <alignment horizontal="center"/>
      <protection locked="0"/>
    </xf>
    <xf numFmtId="0" fontId="6" fillId="7" borderId="20" xfId="0" applyFont="1" applyFill="1" applyBorder="1" applyProtection="1">
      <protection hidden="1"/>
    </xf>
    <xf numFmtId="2" fontId="0" fillId="7" borderId="1" xfId="0" applyNumberFormat="1" applyFill="1" applyBorder="1" applyProtection="1">
      <protection hidden="1"/>
    </xf>
    <xf numFmtId="2" fontId="0" fillId="7" borderId="20" xfId="0" applyNumberFormat="1" applyFill="1" applyBorder="1" applyProtection="1">
      <protection hidden="1"/>
    </xf>
    <xf numFmtId="8" fontId="6" fillId="6" borderId="1" xfId="0" applyNumberFormat="1" applyFont="1" applyFill="1" applyBorder="1" applyProtection="1">
      <protection hidden="1"/>
    </xf>
    <xf numFmtId="8" fontId="6" fillId="0" borderId="0" xfId="0" applyNumberFormat="1" applyFont="1" applyProtection="1">
      <protection hidden="1"/>
    </xf>
    <xf numFmtId="8" fontId="0" fillId="0" borderId="0" xfId="0" applyNumberFormat="1"/>
    <xf numFmtId="0" fontId="1" fillId="0" borderId="0" xfId="0" applyFont="1" applyAlignment="1" applyProtection="1">
      <alignment horizontal="center"/>
      <protection hidden="1"/>
    </xf>
    <xf numFmtId="0" fontId="5" fillId="0" borderId="0" xfId="0" applyFont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1" fillId="0" borderId="4" xfId="0" applyFont="1" applyBorder="1" applyAlignment="1" applyProtection="1">
      <alignment horizontal="center"/>
      <protection hidden="1"/>
    </xf>
    <xf numFmtId="0" fontId="7" fillId="0" borderId="0" xfId="0" applyFont="1" applyAlignment="1">
      <alignment horizontal="center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6" xfId="0" applyFont="1" applyFill="1" applyBorder="1" applyAlignment="1" applyProtection="1">
      <alignment horizontal="center"/>
      <protection locked="0"/>
    </xf>
  </cellXfs>
  <cellStyles count="1">
    <cellStyle name="Standard" xfId="0" builtinId="0"/>
  </cellStyles>
  <dxfs count="1"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838200</xdr:colOff>
      <xdr:row>6</xdr:row>
      <xdr:rowOff>104774</xdr:rowOff>
    </xdr:from>
    <xdr:to>
      <xdr:col>11</xdr:col>
      <xdr:colOff>990600</xdr:colOff>
      <xdr:row>13</xdr:row>
      <xdr:rowOff>19050</xdr:rowOff>
    </xdr:to>
    <xdr:sp macro="" textlink="">
      <xdr:nvSpPr>
        <xdr:cNvPr id="1073" name="AutoShape 1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>
          <a:spLocks noChangeArrowheads="1"/>
        </xdr:cNvSpPr>
      </xdr:nvSpPr>
      <xdr:spPr bwMode="auto">
        <a:xfrm>
          <a:off x="5114925" y="1114424"/>
          <a:ext cx="5924550" cy="1200151"/>
        </a:xfrm>
        <a:prstGeom prst="wedgeRectCallout">
          <a:avLst>
            <a:gd name="adj1" fmla="val -33028"/>
            <a:gd name="adj2" fmla="val -3484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AT" sz="900" b="1" i="1" u="none" strike="noStrike" baseline="0">
              <a:solidFill>
                <a:srgbClr val="000000"/>
              </a:solidFill>
              <a:latin typeface="Arial"/>
              <a:cs typeface="Arial"/>
            </a:rPr>
            <a:t>Erklärung</a:t>
          </a:r>
        </a:p>
        <a:p>
          <a:pPr algn="l" rtl="0">
            <a:defRPr sz="1000"/>
          </a:pPr>
          <a:r>
            <a:rPr lang="de-AT" sz="900" b="1" i="1" u="none" strike="noStrike" baseline="0">
              <a:solidFill>
                <a:srgbClr val="FF0000"/>
              </a:solidFill>
              <a:latin typeface="Arial"/>
              <a:cs typeface="Arial"/>
            </a:rPr>
            <a:t>Diplomarbeit/Abschlussarbeit: </a:t>
          </a:r>
        </a:p>
        <a:p>
          <a:pPr algn="l" rtl="0">
            <a:defRPr sz="1000"/>
          </a:pPr>
          <a:r>
            <a:rPr lang="de-AT" sz="900" b="1" i="1" u="none" strike="noStrike" baseline="0">
              <a:solidFill>
                <a:srgbClr val="000000"/>
              </a:solidFill>
              <a:latin typeface="Arial"/>
              <a:cs typeface="Arial"/>
            </a:rPr>
            <a:t>durchgängige Betreuung entspricht dem Zeitraum September bis April (8 Monate)</a:t>
          </a:r>
          <a:endParaRPr lang="de-AT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AT" sz="900" b="1" i="0" u="none" strike="noStrike" baseline="0">
              <a:solidFill>
                <a:srgbClr val="FF0000"/>
              </a:solidFill>
              <a:latin typeface="Arial"/>
              <a:cs typeface="Arial"/>
            </a:rPr>
            <a:t>Vorbereitungsstunden:</a:t>
          </a:r>
          <a:r>
            <a:rPr lang="de-AT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  <a:p>
          <a:pPr algn="l" rtl="0">
            <a:defRPr sz="1000"/>
          </a:pPr>
          <a:r>
            <a:rPr lang="de-AT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Abgeltung je Arbeitsgruppe, max. 4 Unterrichtseinheiten jede Arbeitsgruppe. Bei mehreren Arbeitgruppen pro Lehrkraft, bitte mehrere Zeilen befüllen</a:t>
          </a:r>
          <a:endParaRPr lang="de-AT" sz="900" b="1" i="0" u="none" strike="noStrike" baseline="0">
            <a:solidFill>
              <a:srgbClr val="FF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180975</xdr:colOff>
      <xdr:row>0</xdr:row>
      <xdr:rowOff>104773</xdr:rowOff>
    </xdr:from>
    <xdr:to>
      <xdr:col>5</xdr:col>
      <xdr:colOff>704850</xdr:colOff>
      <xdr:row>13</xdr:row>
      <xdr:rowOff>238124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80975" y="104773"/>
          <a:ext cx="4019550" cy="24003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>
            <a:defRPr sz="1000"/>
          </a:pPr>
          <a:endParaRPr lang="de-AT" sz="2800" b="1" i="0" u="none" strike="noStrike" baseline="0">
            <a:solidFill>
              <a:srgbClr val="000000"/>
            </a:solidFill>
            <a:latin typeface="Calibri"/>
          </a:endParaRPr>
        </a:p>
        <a:p>
          <a:pPr algn="ctr" rtl="0">
            <a:defRPr sz="1000"/>
          </a:pPr>
          <a:endParaRPr lang="de-AT" sz="1500" b="1" i="0" u="none" strike="noStrike" baseline="0">
            <a:solidFill>
              <a:srgbClr val="000000"/>
            </a:solidFill>
            <a:latin typeface="Calibri"/>
          </a:endParaRPr>
        </a:p>
        <a:p>
          <a:pPr algn="ctr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Calibri"/>
            </a:rPr>
            <a:t>Diplomarbeiten/ Abschlussarbeiten</a:t>
          </a:r>
        </a:p>
        <a:p>
          <a:pPr algn="ctr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Calibri"/>
            </a:rPr>
            <a:t>und </a:t>
          </a:r>
        </a:p>
        <a:p>
          <a:pPr algn="ctr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Calibri"/>
            </a:rPr>
            <a:t>Vorbereitungsstunden</a:t>
          </a:r>
          <a:endParaRPr lang="de-AT" sz="2200" b="0" i="0" u="none" strike="noStrike" baseline="0">
            <a:solidFill>
              <a:srgbClr val="000000"/>
            </a:solidFill>
            <a:latin typeface="Calibri"/>
          </a:endParaRPr>
        </a:p>
        <a:p>
          <a:pPr algn="ctr" rtl="0">
            <a:defRPr sz="1000"/>
          </a:pPr>
          <a:r>
            <a:rPr lang="de-AT" sz="1200" b="1" i="0" u="none" strike="noStrike" baseline="0">
              <a:solidFill>
                <a:srgbClr val="FF0000"/>
              </a:solidFill>
              <a:latin typeface="Calibri"/>
            </a:rPr>
            <a:t>(Beträge ab 01.09.2026)</a:t>
          </a:r>
        </a:p>
      </xdr:txBody>
    </xdr:sp>
    <xdr:clientData/>
  </xdr:twoCellAnchor>
  <xdr:twoCellAnchor editAs="oneCell">
    <xdr:from>
      <xdr:col>1</xdr:col>
      <xdr:colOff>190500</xdr:colOff>
      <xdr:row>0</xdr:row>
      <xdr:rowOff>133351</xdr:rowOff>
    </xdr:from>
    <xdr:to>
      <xdr:col>3</xdr:col>
      <xdr:colOff>568036</xdr:colOff>
      <xdr:row>3</xdr:row>
      <xdr:rowOff>123826</xdr:rowOff>
    </xdr:to>
    <xdr:pic>
      <xdr:nvPicPr>
        <xdr:cNvPr id="5" name="Grafik 4" descr="N:\Alle\edv\bildungsdirektion\Oberösterreich\Office\Bildungsdirektion_OOE_Logo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133351"/>
          <a:ext cx="2511136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Y127"/>
  <sheetViews>
    <sheetView tabSelected="1" zoomScaleNormal="100" workbookViewId="0">
      <selection activeCell="I4" sqref="I4"/>
    </sheetView>
  </sheetViews>
  <sheetFormatPr baseColWidth="10" defaultRowHeight="12.75" x14ac:dyDescent="0.2"/>
  <cols>
    <col min="1" max="1" width="8.140625" style="50" customWidth="1"/>
    <col min="2" max="2" width="20.5703125" customWidth="1"/>
    <col min="4" max="4" width="8.85546875" customWidth="1"/>
    <col min="5" max="5" width="11.5703125" bestFit="1" customWidth="1"/>
    <col min="6" max="6" width="11.7109375" customWidth="1"/>
    <col min="7" max="7" width="12.7109375" customWidth="1"/>
    <col min="8" max="8" width="26.5703125" customWidth="1"/>
    <col min="9" max="9" width="18.85546875" customWidth="1"/>
    <col min="10" max="10" width="12.7109375" customWidth="1"/>
    <col min="11" max="11" width="15.7109375" customWidth="1"/>
    <col min="12" max="12" width="18.85546875" customWidth="1"/>
    <col min="13" max="13" width="16" customWidth="1"/>
    <col min="14" max="15" width="12.42578125" customWidth="1"/>
    <col min="16" max="16" width="14.42578125" customWidth="1"/>
    <col min="17" max="51" width="11.42578125" style="50"/>
  </cols>
  <sheetData>
    <row r="2" spans="2:19" x14ac:dyDescent="0.2">
      <c r="H2" s="65" t="s">
        <v>19</v>
      </c>
      <c r="I2" s="65"/>
      <c r="K2" s="60"/>
      <c r="L2" s="60"/>
    </row>
    <row r="3" spans="2:19" x14ac:dyDescent="0.2">
      <c r="H3" s="38" t="s">
        <v>20</v>
      </c>
      <c r="I3" s="57">
        <v>3522.35</v>
      </c>
      <c r="J3" s="59"/>
      <c r="K3" s="58"/>
      <c r="L3" s="49"/>
    </row>
    <row r="4" spans="2:19" x14ac:dyDescent="0.2">
      <c r="H4" s="39" t="s">
        <v>17</v>
      </c>
      <c r="I4" s="55">
        <v>345.89</v>
      </c>
      <c r="J4" s="59"/>
      <c r="K4" s="49"/>
      <c r="L4" s="2"/>
    </row>
    <row r="5" spans="2:19" x14ac:dyDescent="0.2">
      <c r="H5" s="39" t="s">
        <v>18</v>
      </c>
      <c r="I5" s="55">
        <v>272.27999999999997</v>
      </c>
      <c r="J5" s="59"/>
      <c r="K5" s="49"/>
      <c r="L5" s="2"/>
    </row>
    <row r="6" spans="2:19" ht="14.25" customHeight="1" thickBot="1" x14ac:dyDescent="0.3">
      <c r="B6" s="29"/>
      <c r="C6" s="29"/>
      <c r="D6" s="29"/>
      <c r="E6" s="29"/>
      <c r="F6" s="29"/>
      <c r="G6" s="29"/>
      <c r="H6" s="54" t="s">
        <v>15</v>
      </c>
      <c r="I6" s="56">
        <v>88.06</v>
      </c>
      <c r="J6" s="29"/>
      <c r="K6" s="49"/>
      <c r="L6" s="2"/>
      <c r="M6" s="29"/>
    </row>
    <row r="7" spans="2:19" ht="13.5" thickTop="1" x14ac:dyDescent="0.2"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</row>
    <row r="8" spans="2:19" ht="15" x14ac:dyDescent="0.25">
      <c r="B8" s="31"/>
      <c r="C8" s="31"/>
      <c r="D8" s="31"/>
      <c r="E8" s="32"/>
      <c r="F8" s="32"/>
      <c r="G8" s="32"/>
      <c r="H8" s="32"/>
      <c r="I8" s="32"/>
      <c r="J8" s="32"/>
      <c r="K8" s="32"/>
      <c r="L8" s="32"/>
      <c r="M8" s="32"/>
      <c r="N8" s="33"/>
      <c r="O8" s="33"/>
      <c r="P8" s="34"/>
    </row>
    <row r="9" spans="2:19" ht="15" x14ac:dyDescent="0.25">
      <c r="B9" s="31"/>
      <c r="C9" s="31"/>
      <c r="D9" s="31"/>
      <c r="E9" s="32"/>
      <c r="F9" s="32"/>
      <c r="G9" s="32"/>
      <c r="H9" s="32"/>
      <c r="I9" s="32"/>
      <c r="J9" s="32"/>
      <c r="K9" s="32"/>
      <c r="L9" s="32"/>
      <c r="M9" s="32"/>
      <c r="N9" s="32"/>
      <c r="O9" s="34"/>
      <c r="P9" s="34"/>
    </row>
    <row r="10" spans="2:19" ht="15" x14ac:dyDescent="0.25">
      <c r="B10" s="35"/>
      <c r="C10" s="61"/>
      <c r="D10" s="61"/>
      <c r="E10" s="61"/>
      <c r="F10" s="32"/>
      <c r="G10" s="32"/>
      <c r="H10" s="32"/>
      <c r="I10" s="32"/>
      <c r="J10" s="32"/>
      <c r="K10" s="32"/>
      <c r="L10" s="32"/>
      <c r="M10" s="32"/>
      <c r="N10" s="32"/>
      <c r="O10" s="31"/>
      <c r="P10" s="31"/>
    </row>
    <row r="11" spans="2:19" ht="15" x14ac:dyDescent="0.25">
      <c r="B11" s="1"/>
      <c r="C11" s="1"/>
      <c r="D11" s="1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1"/>
      <c r="P11" s="31"/>
    </row>
    <row r="12" spans="2:19" ht="15" x14ac:dyDescent="0.25">
      <c r="B12" s="35"/>
      <c r="C12" s="66"/>
      <c r="D12" s="66"/>
      <c r="E12" s="66"/>
      <c r="F12" s="66"/>
      <c r="G12" s="32"/>
      <c r="H12" s="32"/>
      <c r="I12" s="32"/>
      <c r="J12" s="32"/>
      <c r="K12" s="32"/>
      <c r="L12" s="32"/>
      <c r="M12" s="32"/>
      <c r="N12" s="32"/>
      <c r="O12" s="1"/>
      <c r="P12" s="1"/>
    </row>
    <row r="13" spans="2:19" x14ac:dyDescent="0.2">
      <c r="B13" s="33"/>
      <c r="P13" s="2"/>
    </row>
    <row r="14" spans="2:19" ht="24.75" customHeight="1" thickBot="1" x14ac:dyDescent="0.3">
      <c r="B14" s="1"/>
      <c r="C14" s="1"/>
      <c r="D14" s="11"/>
      <c r="E14" s="11"/>
      <c r="F14" s="1"/>
      <c r="G14" s="61"/>
      <c r="H14" s="61"/>
      <c r="I14" s="61"/>
      <c r="J14" s="61"/>
      <c r="K14" s="61"/>
      <c r="L14" s="61"/>
      <c r="M14" s="61"/>
      <c r="N14" s="61"/>
      <c r="O14" s="61"/>
      <c r="P14" s="61"/>
    </row>
    <row r="15" spans="2:19" ht="15" customHeight="1" x14ac:dyDescent="0.25">
      <c r="B15" s="3" t="s">
        <v>5</v>
      </c>
      <c r="C15" s="67"/>
      <c r="D15" s="67"/>
      <c r="E15" s="67"/>
      <c r="F15" s="68"/>
      <c r="G15" s="62" t="s">
        <v>14</v>
      </c>
      <c r="H15" s="63"/>
      <c r="I15" s="64"/>
      <c r="J15" s="62" t="s">
        <v>13</v>
      </c>
      <c r="K15" s="63"/>
      <c r="L15" s="64"/>
      <c r="M15" s="62" t="s">
        <v>7</v>
      </c>
      <c r="N15" s="63"/>
      <c r="O15" s="63"/>
      <c r="P15" s="64"/>
      <c r="R15" s="51"/>
    </row>
    <row r="16" spans="2:19" ht="15" x14ac:dyDescent="0.25">
      <c r="B16" s="1"/>
      <c r="C16" s="1"/>
      <c r="D16" s="11"/>
      <c r="E16" s="11"/>
      <c r="F16" s="1"/>
      <c r="G16" s="21"/>
      <c r="H16" s="14"/>
      <c r="I16" s="22"/>
      <c r="J16" s="21"/>
      <c r="K16" s="14"/>
      <c r="L16" s="22"/>
      <c r="M16" s="21"/>
      <c r="N16" s="15"/>
      <c r="O16" s="16"/>
      <c r="P16" s="24"/>
      <c r="R16" s="51"/>
      <c r="S16" s="51"/>
    </row>
    <row r="17" spans="2:18" ht="75" x14ac:dyDescent="0.25">
      <c r="B17" s="40" t="s">
        <v>1</v>
      </c>
      <c r="C17" s="40" t="s">
        <v>0</v>
      </c>
      <c r="D17" s="9" t="s">
        <v>2</v>
      </c>
      <c r="E17" s="9" t="s">
        <v>3</v>
      </c>
      <c r="F17" s="41" t="s">
        <v>4</v>
      </c>
      <c r="G17" s="42" t="s">
        <v>16</v>
      </c>
      <c r="H17" s="43" t="s">
        <v>10</v>
      </c>
      <c r="I17" s="25" t="s">
        <v>9</v>
      </c>
      <c r="J17" s="42" t="s">
        <v>16</v>
      </c>
      <c r="K17" s="43" t="s">
        <v>10</v>
      </c>
      <c r="L17" s="25" t="s">
        <v>9</v>
      </c>
      <c r="M17" s="44" t="s">
        <v>6</v>
      </c>
      <c r="N17" s="13" t="s">
        <v>11</v>
      </c>
      <c r="O17" s="43" t="s">
        <v>12</v>
      </c>
      <c r="P17" s="25" t="s">
        <v>8</v>
      </c>
    </row>
    <row r="18" spans="2:18" x14ac:dyDescent="0.2">
      <c r="B18" s="5"/>
      <c r="C18" s="8"/>
      <c r="D18" s="4">
        <v>4814</v>
      </c>
      <c r="E18" s="17">
        <f>I18++L18+P18</f>
        <v>0</v>
      </c>
      <c r="F18" s="19"/>
      <c r="G18" s="45"/>
      <c r="H18" s="12"/>
      <c r="I18" s="47">
        <f t="shared" ref="I18:I82" si="0">(IF(ISBLANK(G18),,(IF(ISNUMBER(H18),$I$4*G18*H18/8,G18*$I$4*1))))</f>
        <v>0</v>
      </c>
      <c r="J18" s="45"/>
      <c r="K18" s="12"/>
      <c r="L18" s="47">
        <f>(IF(ISBLANK(J18),,(IF(ISNUMBER(K18),$I$5*J18*K18/8,J18*$I$5*1))))</f>
        <v>0</v>
      </c>
      <c r="M18" s="36"/>
      <c r="N18" s="4">
        <f>4</f>
        <v>4</v>
      </c>
      <c r="O18" s="52"/>
      <c r="P18" s="26">
        <f t="shared" ref="P18:P49" si="1">$I$6*N18*(MIN(1,O18/N18))</f>
        <v>0</v>
      </c>
    </row>
    <row r="19" spans="2:18" x14ac:dyDescent="0.2">
      <c r="B19" s="5"/>
      <c r="C19" s="8"/>
      <c r="D19" s="4">
        <v>4814</v>
      </c>
      <c r="E19" s="17">
        <f t="shared" ref="E19:E82" si="2">I19++L19+P19</f>
        <v>0</v>
      </c>
      <c r="F19" s="19"/>
      <c r="G19" s="45"/>
      <c r="H19" s="12"/>
      <c r="I19" s="47">
        <f t="shared" si="0"/>
        <v>0</v>
      </c>
      <c r="J19" s="45"/>
      <c r="K19" s="12"/>
      <c r="L19" s="47">
        <f t="shared" ref="L19:L82" si="3">(IF(ISBLANK(J19),,(IF(ISNUMBER(K19),$I$5*J19*K19/8,J19*$I$5*1))))</f>
        <v>0</v>
      </c>
      <c r="M19" s="36"/>
      <c r="N19" s="4">
        <f>4</f>
        <v>4</v>
      </c>
      <c r="O19" s="52"/>
      <c r="P19" s="26">
        <f t="shared" si="1"/>
        <v>0</v>
      </c>
      <c r="R19" s="51"/>
    </row>
    <row r="20" spans="2:18" x14ac:dyDescent="0.2">
      <c r="B20" s="5"/>
      <c r="C20" s="8"/>
      <c r="D20" s="4">
        <v>4814</v>
      </c>
      <c r="E20" s="17">
        <f t="shared" si="2"/>
        <v>0</v>
      </c>
      <c r="F20" s="19"/>
      <c r="G20" s="45"/>
      <c r="H20" s="12"/>
      <c r="I20" s="47">
        <f t="shared" si="0"/>
        <v>0</v>
      </c>
      <c r="J20" s="45"/>
      <c r="K20" s="12"/>
      <c r="L20" s="47">
        <f t="shared" si="3"/>
        <v>0</v>
      </c>
      <c r="M20" s="36"/>
      <c r="N20" s="4">
        <f>4</f>
        <v>4</v>
      </c>
      <c r="O20" s="52"/>
      <c r="P20" s="26">
        <f t="shared" si="1"/>
        <v>0</v>
      </c>
    </row>
    <row r="21" spans="2:18" x14ac:dyDescent="0.2">
      <c r="B21" s="5"/>
      <c r="C21" s="8"/>
      <c r="D21" s="4">
        <v>4814</v>
      </c>
      <c r="E21" s="17">
        <f t="shared" si="2"/>
        <v>0</v>
      </c>
      <c r="F21" s="19"/>
      <c r="G21" s="45"/>
      <c r="H21" s="12"/>
      <c r="I21" s="47">
        <f t="shared" si="0"/>
        <v>0</v>
      </c>
      <c r="J21" s="45"/>
      <c r="K21" s="12"/>
      <c r="L21" s="47">
        <f t="shared" si="3"/>
        <v>0</v>
      </c>
      <c r="M21" s="36"/>
      <c r="N21" s="4">
        <f>4</f>
        <v>4</v>
      </c>
      <c r="O21" s="52"/>
      <c r="P21" s="26">
        <f t="shared" si="1"/>
        <v>0</v>
      </c>
    </row>
    <row r="22" spans="2:18" x14ac:dyDescent="0.2">
      <c r="B22" s="5"/>
      <c r="C22" s="8"/>
      <c r="D22" s="4">
        <v>4814</v>
      </c>
      <c r="E22" s="17">
        <f t="shared" si="2"/>
        <v>0</v>
      </c>
      <c r="F22" s="19"/>
      <c r="G22" s="45"/>
      <c r="H22" s="12"/>
      <c r="I22" s="47">
        <f t="shared" si="0"/>
        <v>0</v>
      </c>
      <c r="J22" s="45"/>
      <c r="K22" s="12"/>
      <c r="L22" s="47">
        <f t="shared" si="3"/>
        <v>0</v>
      </c>
      <c r="M22" s="36"/>
      <c r="N22" s="4">
        <f>4</f>
        <v>4</v>
      </c>
      <c r="O22" s="52"/>
      <c r="P22" s="26">
        <f t="shared" si="1"/>
        <v>0</v>
      </c>
    </row>
    <row r="23" spans="2:18" x14ac:dyDescent="0.2">
      <c r="B23" s="5"/>
      <c r="C23" s="8"/>
      <c r="D23" s="4">
        <v>4814</v>
      </c>
      <c r="E23" s="17">
        <f t="shared" si="2"/>
        <v>0</v>
      </c>
      <c r="F23" s="19"/>
      <c r="G23" s="45"/>
      <c r="H23" s="12"/>
      <c r="I23" s="47">
        <f t="shared" si="0"/>
        <v>0</v>
      </c>
      <c r="J23" s="45"/>
      <c r="K23" s="12"/>
      <c r="L23" s="47">
        <f t="shared" si="3"/>
        <v>0</v>
      </c>
      <c r="M23" s="36"/>
      <c r="N23" s="4">
        <f>4</f>
        <v>4</v>
      </c>
      <c r="O23" s="52"/>
      <c r="P23" s="26">
        <f t="shared" si="1"/>
        <v>0</v>
      </c>
    </row>
    <row r="24" spans="2:18" x14ac:dyDescent="0.2">
      <c r="B24" s="5"/>
      <c r="C24" s="8"/>
      <c r="D24" s="4">
        <v>4814</v>
      </c>
      <c r="E24" s="17">
        <f t="shared" si="2"/>
        <v>0</v>
      </c>
      <c r="F24" s="19"/>
      <c r="G24" s="45"/>
      <c r="H24" s="12"/>
      <c r="I24" s="47">
        <f t="shared" si="0"/>
        <v>0</v>
      </c>
      <c r="J24" s="45"/>
      <c r="K24" s="12"/>
      <c r="L24" s="47">
        <f t="shared" si="3"/>
        <v>0</v>
      </c>
      <c r="M24" s="36"/>
      <c r="N24" s="4">
        <f>4</f>
        <v>4</v>
      </c>
      <c r="O24" s="52"/>
      <c r="P24" s="26">
        <f t="shared" si="1"/>
        <v>0</v>
      </c>
    </row>
    <row r="25" spans="2:18" x14ac:dyDescent="0.2">
      <c r="B25" s="5"/>
      <c r="C25" s="8"/>
      <c r="D25" s="4">
        <v>4814</v>
      </c>
      <c r="E25" s="17">
        <f t="shared" si="2"/>
        <v>0</v>
      </c>
      <c r="F25" s="19"/>
      <c r="G25" s="45"/>
      <c r="H25" s="12"/>
      <c r="I25" s="47">
        <f t="shared" si="0"/>
        <v>0</v>
      </c>
      <c r="J25" s="45"/>
      <c r="K25" s="12"/>
      <c r="L25" s="47">
        <f t="shared" si="3"/>
        <v>0</v>
      </c>
      <c r="M25" s="36"/>
      <c r="N25" s="4">
        <f>4</f>
        <v>4</v>
      </c>
      <c r="O25" s="52"/>
      <c r="P25" s="26">
        <f t="shared" si="1"/>
        <v>0</v>
      </c>
    </row>
    <row r="26" spans="2:18" x14ac:dyDescent="0.2">
      <c r="B26" s="5"/>
      <c r="C26" s="8"/>
      <c r="D26" s="4">
        <v>4814</v>
      </c>
      <c r="E26" s="17">
        <f t="shared" si="2"/>
        <v>0</v>
      </c>
      <c r="F26" s="19"/>
      <c r="G26" s="45"/>
      <c r="H26" s="12"/>
      <c r="I26" s="47">
        <f t="shared" si="0"/>
        <v>0</v>
      </c>
      <c r="J26" s="45"/>
      <c r="K26" s="12"/>
      <c r="L26" s="47">
        <f t="shared" si="3"/>
        <v>0</v>
      </c>
      <c r="M26" s="36"/>
      <c r="N26" s="4">
        <f>4</f>
        <v>4</v>
      </c>
      <c r="O26" s="52"/>
      <c r="P26" s="26">
        <f t="shared" si="1"/>
        <v>0</v>
      </c>
    </row>
    <row r="27" spans="2:18" x14ac:dyDescent="0.2">
      <c r="B27" s="5"/>
      <c r="C27" s="8"/>
      <c r="D27" s="4">
        <v>4814</v>
      </c>
      <c r="E27" s="17">
        <f t="shared" si="2"/>
        <v>0</v>
      </c>
      <c r="F27" s="19"/>
      <c r="G27" s="45"/>
      <c r="H27" s="12"/>
      <c r="I27" s="47">
        <f t="shared" si="0"/>
        <v>0</v>
      </c>
      <c r="J27" s="45"/>
      <c r="K27" s="12"/>
      <c r="L27" s="47">
        <f t="shared" si="3"/>
        <v>0</v>
      </c>
      <c r="M27" s="36"/>
      <c r="N27" s="4">
        <f>4</f>
        <v>4</v>
      </c>
      <c r="O27" s="52"/>
      <c r="P27" s="26">
        <f t="shared" si="1"/>
        <v>0</v>
      </c>
    </row>
    <row r="28" spans="2:18" x14ac:dyDescent="0.2">
      <c r="B28" s="5"/>
      <c r="C28" s="8"/>
      <c r="D28" s="4">
        <v>4814</v>
      </c>
      <c r="E28" s="17">
        <f t="shared" si="2"/>
        <v>0</v>
      </c>
      <c r="F28" s="19"/>
      <c r="G28" s="45"/>
      <c r="H28" s="12"/>
      <c r="I28" s="47">
        <f t="shared" si="0"/>
        <v>0</v>
      </c>
      <c r="J28" s="45"/>
      <c r="K28" s="12"/>
      <c r="L28" s="47">
        <f t="shared" si="3"/>
        <v>0</v>
      </c>
      <c r="M28" s="36"/>
      <c r="N28" s="4">
        <f>4</f>
        <v>4</v>
      </c>
      <c r="O28" s="52"/>
      <c r="P28" s="26">
        <f t="shared" si="1"/>
        <v>0</v>
      </c>
    </row>
    <row r="29" spans="2:18" x14ac:dyDescent="0.2">
      <c r="B29" s="5"/>
      <c r="C29" s="8"/>
      <c r="D29" s="4">
        <v>4814</v>
      </c>
      <c r="E29" s="17">
        <f t="shared" si="2"/>
        <v>0</v>
      </c>
      <c r="F29" s="19"/>
      <c r="G29" s="45"/>
      <c r="H29" s="12"/>
      <c r="I29" s="47">
        <f t="shared" si="0"/>
        <v>0</v>
      </c>
      <c r="J29" s="45"/>
      <c r="K29" s="12"/>
      <c r="L29" s="47">
        <f t="shared" si="3"/>
        <v>0</v>
      </c>
      <c r="M29" s="36"/>
      <c r="N29" s="4">
        <f>4</f>
        <v>4</v>
      </c>
      <c r="O29" s="52"/>
      <c r="P29" s="26">
        <f t="shared" si="1"/>
        <v>0</v>
      </c>
    </row>
    <row r="30" spans="2:18" x14ac:dyDescent="0.2">
      <c r="B30" s="5"/>
      <c r="C30" s="8"/>
      <c r="D30" s="4">
        <v>4814</v>
      </c>
      <c r="E30" s="17">
        <f t="shared" si="2"/>
        <v>0</v>
      </c>
      <c r="F30" s="19"/>
      <c r="G30" s="45"/>
      <c r="H30" s="12"/>
      <c r="I30" s="47">
        <f t="shared" si="0"/>
        <v>0</v>
      </c>
      <c r="J30" s="45"/>
      <c r="K30" s="12"/>
      <c r="L30" s="47">
        <f t="shared" si="3"/>
        <v>0</v>
      </c>
      <c r="M30" s="36"/>
      <c r="N30" s="4">
        <f>4</f>
        <v>4</v>
      </c>
      <c r="O30" s="52"/>
      <c r="P30" s="26">
        <f t="shared" si="1"/>
        <v>0</v>
      </c>
    </row>
    <row r="31" spans="2:18" x14ac:dyDescent="0.2">
      <c r="B31" s="5"/>
      <c r="C31" s="8"/>
      <c r="D31" s="4">
        <v>4814</v>
      </c>
      <c r="E31" s="17">
        <f t="shared" si="2"/>
        <v>0</v>
      </c>
      <c r="F31" s="19"/>
      <c r="G31" s="45"/>
      <c r="H31" s="12"/>
      <c r="I31" s="47">
        <f t="shared" si="0"/>
        <v>0</v>
      </c>
      <c r="J31" s="45"/>
      <c r="K31" s="12"/>
      <c r="L31" s="47">
        <f t="shared" si="3"/>
        <v>0</v>
      </c>
      <c r="M31" s="36"/>
      <c r="N31" s="4">
        <f>4</f>
        <v>4</v>
      </c>
      <c r="O31" s="52"/>
      <c r="P31" s="26">
        <f t="shared" si="1"/>
        <v>0</v>
      </c>
    </row>
    <row r="32" spans="2:18" x14ac:dyDescent="0.2">
      <c r="B32" s="5"/>
      <c r="C32" s="8"/>
      <c r="D32" s="4">
        <v>4814</v>
      </c>
      <c r="E32" s="17">
        <f t="shared" si="2"/>
        <v>0</v>
      </c>
      <c r="F32" s="19"/>
      <c r="G32" s="45"/>
      <c r="H32" s="12"/>
      <c r="I32" s="47">
        <f t="shared" si="0"/>
        <v>0</v>
      </c>
      <c r="J32" s="45"/>
      <c r="K32" s="12"/>
      <c r="L32" s="47">
        <f t="shared" si="3"/>
        <v>0</v>
      </c>
      <c r="M32" s="36"/>
      <c r="N32" s="4">
        <f>4</f>
        <v>4</v>
      </c>
      <c r="O32" s="52"/>
      <c r="P32" s="26">
        <f t="shared" si="1"/>
        <v>0</v>
      </c>
    </row>
    <row r="33" spans="2:16" x14ac:dyDescent="0.2">
      <c r="B33" s="5"/>
      <c r="C33" s="8"/>
      <c r="D33" s="4">
        <v>4814</v>
      </c>
      <c r="E33" s="17">
        <f t="shared" si="2"/>
        <v>0</v>
      </c>
      <c r="F33" s="19"/>
      <c r="G33" s="45"/>
      <c r="H33" s="12"/>
      <c r="I33" s="47">
        <f t="shared" si="0"/>
        <v>0</v>
      </c>
      <c r="J33" s="45"/>
      <c r="K33" s="12"/>
      <c r="L33" s="47">
        <f t="shared" si="3"/>
        <v>0</v>
      </c>
      <c r="M33" s="36"/>
      <c r="N33" s="4">
        <f>4</f>
        <v>4</v>
      </c>
      <c r="O33" s="52"/>
      <c r="P33" s="26">
        <f t="shared" si="1"/>
        <v>0</v>
      </c>
    </row>
    <row r="34" spans="2:16" x14ac:dyDescent="0.2">
      <c r="B34" s="5"/>
      <c r="C34" s="8"/>
      <c r="D34" s="4">
        <v>4814</v>
      </c>
      <c r="E34" s="17">
        <f t="shared" si="2"/>
        <v>0</v>
      </c>
      <c r="F34" s="19"/>
      <c r="G34" s="45"/>
      <c r="H34" s="12"/>
      <c r="I34" s="47">
        <f t="shared" si="0"/>
        <v>0</v>
      </c>
      <c r="J34" s="45"/>
      <c r="K34" s="12"/>
      <c r="L34" s="47">
        <f t="shared" si="3"/>
        <v>0</v>
      </c>
      <c r="M34" s="36"/>
      <c r="N34" s="4">
        <f>4</f>
        <v>4</v>
      </c>
      <c r="O34" s="52"/>
      <c r="P34" s="26">
        <f t="shared" si="1"/>
        <v>0</v>
      </c>
    </row>
    <row r="35" spans="2:16" x14ac:dyDescent="0.2">
      <c r="B35" s="5"/>
      <c r="C35" s="8"/>
      <c r="D35" s="4">
        <v>4814</v>
      </c>
      <c r="E35" s="17">
        <f t="shared" si="2"/>
        <v>0</v>
      </c>
      <c r="F35" s="19"/>
      <c r="G35" s="45"/>
      <c r="H35" s="12"/>
      <c r="I35" s="47">
        <f t="shared" si="0"/>
        <v>0</v>
      </c>
      <c r="J35" s="45"/>
      <c r="K35" s="12"/>
      <c r="L35" s="47">
        <f t="shared" si="3"/>
        <v>0</v>
      </c>
      <c r="M35" s="36"/>
      <c r="N35" s="4">
        <f>4</f>
        <v>4</v>
      </c>
      <c r="O35" s="52"/>
      <c r="P35" s="26">
        <f t="shared" si="1"/>
        <v>0</v>
      </c>
    </row>
    <row r="36" spans="2:16" x14ac:dyDescent="0.2">
      <c r="B36" s="5"/>
      <c r="C36" s="8"/>
      <c r="D36" s="4">
        <v>4814</v>
      </c>
      <c r="E36" s="17">
        <f t="shared" si="2"/>
        <v>0</v>
      </c>
      <c r="F36" s="19"/>
      <c r="G36" s="45"/>
      <c r="H36" s="12"/>
      <c r="I36" s="47">
        <f t="shared" si="0"/>
        <v>0</v>
      </c>
      <c r="J36" s="45"/>
      <c r="K36" s="12"/>
      <c r="L36" s="47">
        <f t="shared" si="3"/>
        <v>0</v>
      </c>
      <c r="M36" s="36"/>
      <c r="N36" s="4">
        <f>4</f>
        <v>4</v>
      </c>
      <c r="O36" s="52"/>
      <c r="P36" s="26">
        <f t="shared" si="1"/>
        <v>0</v>
      </c>
    </row>
    <row r="37" spans="2:16" x14ac:dyDescent="0.2">
      <c r="B37" s="5"/>
      <c r="C37" s="8"/>
      <c r="D37" s="4">
        <v>4814</v>
      </c>
      <c r="E37" s="17">
        <f t="shared" si="2"/>
        <v>0</v>
      </c>
      <c r="F37" s="19"/>
      <c r="G37" s="45"/>
      <c r="H37" s="12"/>
      <c r="I37" s="47">
        <f t="shared" si="0"/>
        <v>0</v>
      </c>
      <c r="J37" s="45"/>
      <c r="K37" s="12"/>
      <c r="L37" s="47">
        <f t="shared" si="3"/>
        <v>0</v>
      </c>
      <c r="M37" s="36"/>
      <c r="N37" s="4">
        <f>4</f>
        <v>4</v>
      </c>
      <c r="O37" s="52"/>
      <c r="P37" s="26">
        <f t="shared" si="1"/>
        <v>0</v>
      </c>
    </row>
    <row r="38" spans="2:16" x14ac:dyDescent="0.2">
      <c r="B38" s="5"/>
      <c r="C38" s="8"/>
      <c r="D38" s="4">
        <v>4814</v>
      </c>
      <c r="E38" s="17">
        <f t="shared" si="2"/>
        <v>0</v>
      </c>
      <c r="F38" s="19"/>
      <c r="G38" s="45"/>
      <c r="H38" s="12"/>
      <c r="I38" s="47">
        <f t="shared" si="0"/>
        <v>0</v>
      </c>
      <c r="J38" s="45"/>
      <c r="K38" s="12"/>
      <c r="L38" s="47">
        <f t="shared" si="3"/>
        <v>0</v>
      </c>
      <c r="M38" s="36"/>
      <c r="N38" s="4">
        <f>4</f>
        <v>4</v>
      </c>
      <c r="O38" s="52"/>
      <c r="P38" s="26">
        <f t="shared" si="1"/>
        <v>0</v>
      </c>
    </row>
    <row r="39" spans="2:16" x14ac:dyDescent="0.2">
      <c r="B39" s="5"/>
      <c r="C39" s="8"/>
      <c r="D39" s="4">
        <v>4814</v>
      </c>
      <c r="E39" s="17">
        <f t="shared" si="2"/>
        <v>0</v>
      </c>
      <c r="F39" s="19"/>
      <c r="G39" s="45"/>
      <c r="H39" s="12"/>
      <c r="I39" s="47">
        <f t="shared" si="0"/>
        <v>0</v>
      </c>
      <c r="J39" s="45"/>
      <c r="K39" s="12"/>
      <c r="L39" s="47">
        <f t="shared" si="3"/>
        <v>0</v>
      </c>
      <c r="M39" s="36"/>
      <c r="N39" s="4">
        <f>4</f>
        <v>4</v>
      </c>
      <c r="O39" s="52"/>
      <c r="P39" s="26">
        <f t="shared" si="1"/>
        <v>0</v>
      </c>
    </row>
    <row r="40" spans="2:16" x14ac:dyDescent="0.2">
      <c r="B40" s="5"/>
      <c r="C40" s="8"/>
      <c r="D40" s="4">
        <v>4814</v>
      </c>
      <c r="E40" s="17">
        <f t="shared" si="2"/>
        <v>0</v>
      </c>
      <c r="F40" s="19"/>
      <c r="G40" s="45"/>
      <c r="H40" s="12"/>
      <c r="I40" s="47">
        <f t="shared" si="0"/>
        <v>0</v>
      </c>
      <c r="J40" s="45"/>
      <c r="K40" s="12"/>
      <c r="L40" s="47">
        <f t="shared" si="3"/>
        <v>0</v>
      </c>
      <c r="M40" s="36"/>
      <c r="N40" s="4">
        <f>4</f>
        <v>4</v>
      </c>
      <c r="O40" s="52"/>
      <c r="P40" s="26">
        <f t="shared" si="1"/>
        <v>0</v>
      </c>
    </row>
    <row r="41" spans="2:16" x14ac:dyDescent="0.2">
      <c r="B41" s="5"/>
      <c r="C41" s="8"/>
      <c r="D41" s="4">
        <v>4814</v>
      </c>
      <c r="E41" s="17">
        <f t="shared" si="2"/>
        <v>0</v>
      </c>
      <c r="F41" s="19"/>
      <c r="G41" s="45"/>
      <c r="H41" s="12"/>
      <c r="I41" s="47">
        <f t="shared" si="0"/>
        <v>0</v>
      </c>
      <c r="J41" s="45"/>
      <c r="K41" s="12"/>
      <c r="L41" s="47">
        <f t="shared" si="3"/>
        <v>0</v>
      </c>
      <c r="M41" s="36"/>
      <c r="N41" s="4">
        <f>4</f>
        <v>4</v>
      </c>
      <c r="O41" s="52"/>
      <c r="P41" s="26">
        <f t="shared" si="1"/>
        <v>0</v>
      </c>
    </row>
    <row r="42" spans="2:16" x14ac:dyDescent="0.2">
      <c r="B42" s="5"/>
      <c r="C42" s="8"/>
      <c r="D42" s="4">
        <v>4814</v>
      </c>
      <c r="E42" s="17">
        <f t="shared" si="2"/>
        <v>0</v>
      </c>
      <c r="F42" s="19"/>
      <c r="G42" s="45"/>
      <c r="H42" s="12"/>
      <c r="I42" s="47">
        <f t="shared" si="0"/>
        <v>0</v>
      </c>
      <c r="J42" s="45"/>
      <c r="K42" s="12"/>
      <c r="L42" s="47">
        <f t="shared" si="3"/>
        <v>0</v>
      </c>
      <c r="M42" s="36"/>
      <c r="N42" s="4">
        <f>4</f>
        <v>4</v>
      </c>
      <c r="O42" s="52"/>
      <c r="P42" s="26">
        <f t="shared" si="1"/>
        <v>0</v>
      </c>
    </row>
    <row r="43" spans="2:16" x14ac:dyDescent="0.2">
      <c r="B43" s="5"/>
      <c r="C43" s="8"/>
      <c r="D43" s="4">
        <v>4814</v>
      </c>
      <c r="E43" s="17">
        <f t="shared" si="2"/>
        <v>0</v>
      </c>
      <c r="F43" s="19"/>
      <c r="G43" s="45"/>
      <c r="H43" s="12"/>
      <c r="I43" s="47">
        <f t="shared" si="0"/>
        <v>0</v>
      </c>
      <c r="J43" s="45"/>
      <c r="K43" s="12"/>
      <c r="L43" s="47">
        <f t="shared" si="3"/>
        <v>0</v>
      </c>
      <c r="M43" s="36"/>
      <c r="N43" s="4">
        <f>4</f>
        <v>4</v>
      </c>
      <c r="O43" s="52"/>
      <c r="P43" s="26">
        <f t="shared" si="1"/>
        <v>0</v>
      </c>
    </row>
    <row r="44" spans="2:16" x14ac:dyDescent="0.2">
      <c r="B44" s="5"/>
      <c r="C44" s="8"/>
      <c r="D44" s="4">
        <v>4814</v>
      </c>
      <c r="E44" s="17">
        <f t="shared" si="2"/>
        <v>0</v>
      </c>
      <c r="F44" s="19"/>
      <c r="G44" s="45"/>
      <c r="H44" s="12"/>
      <c r="I44" s="47">
        <f t="shared" si="0"/>
        <v>0</v>
      </c>
      <c r="J44" s="45"/>
      <c r="K44" s="12"/>
      <c r="L44" s="47">
        <f t="shared" si="3"/>
        <v>0</v>
      </c>
      <c r="M44" s="36"/>
      <c r="N44" s="4">
        <f>4</f>
        <v>4</v>
      </c>
      <c r="O44" s="52"/>
      <c r="P44" s="26">
        <f t="shared" si="1"/>
        <v>0</v>
      </c>
    </row>
    <row r="45" spans="2:16" x14ac:dyDescent="0.2">
      <c r="B45" s="5"/>
      <c r="C45" s="8"/>
      <c r="D45" s="4">
        <v>4814</v>
      </c>
      <c r="E45" s="17">
        <f t="shared" si="2"/>
        <v>0</v>
      </c>
      <c r="F45" s="19"/>
      <c r="G45" s="45"/>
      <c r="H45" s="12"/>
      <c r="I45" s="47">
        <f t="shared" si="0"/>
        <v>0</v>
      </c>
      <c r="J45" s="45"/>
      <c r="K45" s="12"/>
      <c r="L45" s="47">
        <f t="shared" si="3"/>
        <v>0</v>
      </c>
      <c r="M45" s="36"/>
      <c r="N45" s="4">
        <f>4</f>
        <v>4</v>
      </c>
      <c r="O45" s="52"/>
      <c r="P45" s="26">
        <f t="shared" si="1"/>
        <v>0</v>
      </c>
    </row>
    <row r="46" spans="2:16" x14ac:dyDescent="0.2">
      <c r="B46" s="5"/>
      <c r="C46" s="8"/>
      <c r="D46" s="4">
        <v>4814</v>
      </c>
      <c r="E46" s="17">
        <f t="shared" si="2"/>
        <v>0</v>
      </c>
      <c r="F46" s="19"/>
      <c r="G46" s="45"/>
      <c r="H46" s="12"/>
      <c r="I46" s="47">
        <f t="shared" si="0"/>
        <v>0</v>
      </c>
      <c r="J46" s="45"/>
      <c r="K46" s="12"/>
      <c r="L46" s="47">
        <f t="shared" si="3"/>
        <v>0</v>
      </c>
      <c r="M46" s="36"/>
      <c r="N46" s="4">
        <f>4</f>
        <v>4</v>
      </c>
      <c r="O46" s="52"/>
      <c r="P46" s="26">
        <f t="shared" si="1"/>
        <v>0</v>
      </c>
    </row>
    <row r="47" spans="2:16" x14ac:dyDescent="0.2">
      <c r="B47" s="5"/>
      <c r="C47" s="8"/>
      <c r="D47" s="4">
        <v>4814</v>
      </c>
      <c r="E47" s="17">
        <f t="shared" si="2"/>
        <v>0</v>
      </c>
      <c r="F47" s="19"/>
      <c r="G47" s="45"/>
      <c r="H47" s="12"/>
      <c r="I47" s="47">
        <f t="shared" si="0"/>
        <v>0</v>
      </c>
      <c r="J47" s="45"/>
      <c r="K47" s="12"/>
      <c r="L47" s="47">
        <f t="shared" si="3"/>
        <v>0</v>
      </c>
      <c r="M47" s="36"/>
      <c r="N47" s="4">
        <f>4</f>
        <v>4</v>
      </c>
      <c r="O47" s="52"/>
      <c r="P47" s="26">
        <f t="shared" si="1"/>
        <v>0</v>
      </c>
    </row>
    <row r="48" spans="2:16" x14ac:dyDescent="0.2">
      <c r="B48" s="5"/>
      <c r="C48" s="8"/>
      <c r="D48" s="4">
        <v>4814</v>
      </c>
      <c r="E48" s="17">
        <f t="shared" si="2"/>
        <v>0</v>
      </c>
      <c r="F48" s="19"/>
      <c r="G48" s="45"/>
      <c r="H48" s="12"/>
      <c r="I48" s="47">
        <f t="shared" si="0"/>
        <v>0</v>
      </c>
      <c r="J48" s="45"/>
      <c r="K48" s="12"/>
      <c r="L48" s="47">
        <f t="shared" si="3"/>
        <v>0</v>
      </c>
      <c r="M48" s="36"/>
      <c r="N48" s="4">
        <f>4</f>
        <v>4</v>
      </c>
      <c r="O48" s="52"/>
      <c r="P48" s="26">
        <f t="shared" si="1"/>
        <v>0</v>
      </c>
    </row>
    <row r="49" spans="2:16" x14ac:dyDescent="0.2">
      <c r="B49" s="5"/>
      <c r="C49" s="8"/>
      <c r="D49" s="4">
        <v>4814</v>
      </c>
      <c r="E49" s="17">
        <f t="shared" si="2"/>
        <v>0</v>
      </c>
      <c r="F49" s="19"/>
      <c r="G49" s="45"/>
      <c r="H49" s="12"/>
      <c r="I49" s="47">
        <f t="shared" si="0"/>
        <v>0</v>
      </c>
      <c r="J49" s="45"/>
      <c r="K49" s="12"/>
      <c r="L49" s="47">
        <f t="shared" si="3"/>
        <v>0</v>
      </c>
      <c r="M49" s="36"/>
      <c r="N49" s="4">
        <f>4</f>
        <v>4</v>
      </c>
      <c r="O49" s="52"/>
      <c r="P49" s="26">
        <f t="shared" si="1"/>
        <v>0</v>
      </c>
    </row>
    <row r="50" spans="2:16" x14ac:dyDescent="0.2">
      <c r="B50" s="5"/>
      <c r="C50" s="8"/>
      <c r="D50" s="4">
        <v>4814</v>
      </c>
      <c r="E50" s="17">
        <f t="shared" si="2"/>
        <v>0</v>
      </c>
      <c r="F50" s="19"/>
      <c r="G50" s="45"/>
      <c r="H50" s="12"/>
      <c r="I50" s="47">
        <f t="shared" si="0"/>
        <v>0</v>
      </c>
      <c r="J50" s="45"/>
      <c r="K50" s="12"/>
      <c r="L50" s="47">
        <f t="shared" si="3"/>
        <v>0</v>
      </c>
      <c r="M50" s="36"/>
      <c r="N50" s="4">
        <f>4</f>
        <v>4</v>
      </c>
      <c r="O50" s="52"/>
      <c r="P50" s="26">
        <f t="shared" ref="P50:P81" si="4">$I$6*N50*(MIN(1,O50/N50))</f>
        <v>0</v>
      </c>
    </row>
    <row r="51" spans="2:16" x14ac:dyDescent="0.2">
      <c r="B51" s="5"/>
      <c r="C51" s="8"/>
      <c r="D51" s="4">
        <v>4814</v>
      </c>
      <c r="E51" s="17">
        <f t="shared" si="2"/>
        <v>0</v>
      </c>
      <c r="F51" s="19"/>
      <c r="G51" s="45"/>
      <c r="H51" s="12"/>
      <c r="I51" s="47">
        <f t="shared" si="0"/>
        <v>0</v>
      </c>
      <c r="J51" s="45"/>
      <c r="K51" s="12"/>
      <c r="L51" s="47">
        <f t="shared" si="3"/>
        <v>0</v>
      </c>
      <c r="M51" s="36"/>
      <c r="N51" s="4">
        <f>4</f>
        <v>4</v>
      </c>
      <c r="O51" s="52"/>
      <c r="P51" s="26">
        <f t="shared" si="4"/>
        <v>0</v>
      </c>
    </row>
    <row r="52" spans="2:16" x14ac:dyDescent="0.2">
      <c r="B52" s="5"/>
      <c r="C52" s="8"/>
      <c r="D52" s="4">
        <v>4814</v>
      </c>
      <c r="E52" s="17">
        <f t="shared" si="2"/>
        <v>0</v>
      </c>
      <c r="F52" s="19"/>
      <c r="G52" s="45"/>
      <c r="H52" s="12"/>
      <c r="I52" s="47">
        <f t="shared" si="0"/>
        <v>0</v>
      </c>
      <c r="J52" s="45"/>
      <c r="K52" s="12"/>
      <c r="L52" s="47">
        <f t="shared" si="3"/>
        <v>0</v>
      </c>
      <c r="M52" s="36"/>
      <c r="N52" s="4">
        <f>4</f>
        <v>4</v>
      </c>
      <c r="O52" s="52"/>
      <c r="P52" s="26">
        <f t="shared" si="4"/>
        <v>0</v>
      </c>
    </row>
    <row r="53" spans="2:16" x14ac:dyDescent="0.2">
      <c r="B53" s="5"/>
      <c r="C53" s="8"/>
      <c r="D53" s="4">
        <v>4814</v>
      </c>
      <c r="E53" s="17">
        <f t="shared" si="2"/>
        <v>0</v>
      </c>
      <c r="F53" s="19"/>
      <c r="G53" s="45"/>
      <c r="H53" s="12"/>
      <c r="I53" s="47">
        <f t="shared" si="0"/>
        <v>0</v>
      </c>
      <c r="J53" s="45"/>
      <c r="K53" s="12"/>
      <c r="L53" s="47">
        <f t="shared" si="3"/>
        <v>0</v>
      </c>
      <c r="M53" s="36"/>
      <c r="N53" s="4">
        <f>4</f>
        <v>4</v>
      </c>
      <c r="O53" s="52"/>
      <c r="P53" s="26">
        <f t="shared" si="4"/>
        <v>0</v>
      </c>
    </row>
    <row r="54" spans="2:16" x14ac:dyDescent="0.2">
      <c r="B54" s="5"/>
      <c r="C54" s="8"/>
      <c r="D54" s="4">
        <v>4814</v>
      </c>
      <c r="E54" s="17">
        <f t="shared" si="2"/>
        <v>0</v>
      </c>
      <c r="F54" s="19"/>
      <c r="G54" s="45"/>
      <c r="H54" s="12"/>
      <c r="I54" s="47">
        <f t="shared" si="0"/>
        <v>0</v>
      </c>
      <c r="J54" s="45"/>
      <c r="K54" s="12"/>
      <c r="L54" s="47">
        <f t="shared" si="3"/>
        <v>0</v>
      </c>
      <c r="M54" s="36"/>
      <c r="N54" s="4">
        <f>4</f>
        <v>4</v>
      </c>
      <c r="O54" s="52"/>
      <c r="P54" s="26">
        <f t="shared" si="4"/>
        <v>0</v>
      </c>
    </row>
    <row r="55" spans="2:16" x14ac:dyDescent="0.2">
      <c r="B55" s="5"/>
      <c r="C55" s="8"/>
      <c r="D55" s="4">
        <v>4814</v>
      </c>
      <c r="E55" s="17">
        <f t="shared" si="2"/>
        <v>0</v>
      </c>
      <c r="F55" s="19"/>
      <c r="G55" s="45"/>
      <c r="H55" s="12"/>
      <c r="I55" s="47">
        <f t="shared" si="0"/>
        <v>0</v>
      </c>
      <c r="J55" s="45"/>
      <c r="K55" s="12"/>
      <c r="L55" s="47">
        <f t="shared" si="3"/>
        <v>0</v>
      </c>
      <c r="M55" s="36"/>
      <c r="N55" s="4">
        <f>4</f>
        <v>4</v>
      </c>
      <c r="O55" s="52"/>
      <c r="P55" s="26">
        <f t="shared" si="4"/>
        <v>0</v>
      </c>
    </row>
    <row r="56" spans="2:16" x14ac:dyDescent="0.2">
      <c r="B56" s="5"/>
      <c r="C56" s="8"/>
      <c r="D56" s="4">
        <v>4814</v>
      </c>
      <c r="E56" s="17">
        <f t="shared" si="2"/>
        <v>0</v>
      </c>
      <c r="F56" s="19"/>
      <c r="G56" s="45"/>
      <c r="H56" s="12"/>
      <c r="I56" s="47">
        <f t="shared" si="0"/>
        <v>0</v>
      </c>
      <c r="J56" s="45"/>
      <c r="K56" s="12"/>
      <c r="L56" s="47">
        <f t="shared" si="3"/>
        <v>0</v>
      </c>
      <c r="M56" s="36"/>
      <c r="N56" s="4">
        <f>4</f>
        <v>4</v>
      </c>
      <c r="O56" s="52"/>
      <c r="P56" s="26">
        <f t="shared" si="4"/>
        <v>0</v>
      </c>
    </row>
    <row r="57" spans="2:16" x14ac:dyDescent="0.2">
      <c r="B57" s="5"/>
      <c r="C57" s="8"/>
      <c r="D57" s="4">
        <v>4814</v>
      </c>
      <c r="E57" s="17">
        <f t="shared" si="2"/>
        <v>0</v>
      </c>
      <c r="F57" s="19"/>
      <c r="G57" s="45"/>
      <c r="H57" s="12"/>
      <c r="I57" s="47">
        <f t="shared" si="0"/>
        <v>0</v>
      </c>
      <c r="J57" s="45"/>
      <c r="K57" s="12"/>
      <c r="L57" s="47">
        <f t="shared" si="3"/>
        <v>0</v>
      </c>
      <c r="M57" s="36"/>
      <c r="N57" s="4">
        <f>4</f>
        <v>4</v>
      </c>
      <c r="O57" s="52"/>
      <c r="P57" s="26">
        <f t="shared" si="4"/>
        <v>0</v>
      </c>
    </row>
    <row r="58" spans="2:16" x14ac:dyDescent="0.2">
      <c r="B58" s="5"/>
      <c r="C58" s="8"/>
      <c r="D58" s="4">
        <v>4814</v>
      </c>
      <c r="E58" s="17">
        <f t="shared" si="2"/>
        <v>0</v>
      </c>
      <c r="F58" s="19"/>
      <c r="G58" s="45"/>
      <c r="H58" s="12"/>
      <c r="I58" s="47">
        <f t="shared" si="0"/>
        <v>0</v>
      </c>
      <c r="J58" s="45"/>
      <c r="K58" s="12"/>
      <c r="L58" s="47">
        <f t="shared" si="3"/>
        <v>0</v>
      </c>
      <c r="M58" s="36"/>
      <c r="N58" s="4">
        <f>4</f>
        <v>4</v>
      </c>
      <c r="O58" s="52"/>
      <c r="P58" s="26">
        <f t="shared" si="4"/>
        <v>0</v>
      </c>
    </row>
    <row r="59" spans="2:16" x14ac:dyDescent="0.2">
      <c r="B59" s="5"/>
      <c r="C59" s="8"/>
      <c r="D59" s="4">
        <v>4814</v>
      </c>
      <c r="E59" s="17">
        <f t="shared" si="2"/>
        <v>0</v>
      </c>
      <c r="F59" s="19"/>
      <c r="G59" s="45"/>
      <c r="H59" s="12"/>
      <c r="I59" s="47">
        <f t="shared" si="0"/>
        <v>0</v>
      </c>
      <c r="J59" s="45"/>
      <c r="K59" s="12"/>
      <c r="L59" s="47">
        <f t="shared" si="3"/>
        <v>0</v>
      </c>
      <c r="M59" s="36"/>
      <c r="N59" s="4">
        <f>4</f>
        <v>4</v>
      </c>
      <c r="O59" s="52"/>
      <c r="P59" s="26">
        <f t="shared" si="4"/>
        <v>0</v>
      </c>
    </row>
    <row r="60" spans="2:16" x14ac:dyDescent="0.2">
      <c r="B60" s="5"/>
      <c r="C60" s="8"/>
      <c r="D60" s="4">
        <v>4814</v>
      </c>
      <c r="E60" s="17">
        <f t="shared" si="2"/>
        <v>0</v>
      </c>
      <c r="F60" s="19"/>
      <c r="G60" s="45"/>
      <c r="H60" s="12"/>
      <c r="I60" s="47">
        <f t="shared" si="0"/>
        <v>0</v>
      </c>
      <c r="J60" s="45"/>
      <c r="K60" s="12"/>
      <c r="L60" s="47">
        <f t="shared" si="3"/>
        <v>0</v>
      </c>
      <c r="M60" s="36"/>
      <c r="N60" s="4">
        <f>4</f>
        <v>4</v>
      </c>
      <c r="O60" s="52"/>
      <c r="P60" s="26">
        <f t="shared" si="4"/>
        <v>0</v>
      </c>
    </row>
    <row r="61" spans="2:16" x14ac:dyDescent="0.2">
      <c r="B61" s="5"/>
      <c r="C61" s="8"/>
      <c r="D61" s="4">
        <v>4814</v>
      </c>
      <c r="E61" s="17">
        <f t="shared" si="2"/>
        <v>0</v>
      </c>
      <c r="F61" s="19"/>
      <c r="G61" s="45"/>
      <c r="H61" s="12"/>
      <c r="I61" s="47">
        <f t="shared" si="0"/>
        <v>0</v>
      </c>
      <c r="J61" s="45"/>
      <c r="K61" s="12"/>
      <c r="L61" s="47">
        <f t="shared" si="3"/>
        <v>0</v>
      </c>
      <c r="M61" s="36"/>
      <c r="N61" s="4">
        <f>4</f>
        <v>4</v>
      </c>
      <c r="O61" s="52"/>
      <c r="P61" s="26">
        <f t="shared" si="4"/>
        <v>0</v>
      </c>
    </row>
    <row r="62" spans="2:16" x14ac:dyDescent="0.2">
      <c r="B62" s="5"/>
      <c r="C62" s="8"/>
      <c r="D62" s="4">
        <v>4814</v>
      </c>
      <c r="E62" s="17">
        <f t="shared" si="2"/>
        <v>0</v>
      </c>
      <c r="F62" s="19"/>
      <c r="G62" s="45"/>
      <c r="H62" s="12"/>
      <c r="I62" s="47">
        <f t="shared" si="0"/>
        <v>0</v>
      </c>
      <c r="J62" s="45"/>
      <c r="K62" s="12"/>
      <c r="L62" s="47">
        <f t="shared" si="3"/>
        <v>0</v>
      </c>
      <c r="M62" s="36"/>
      <c r="N62" s="4">
        <f>4</f>
        <v>4</v>
      </c>
      <c r="O62" s="52"/>
      <c r="P62" s="26">
        <f t="shared" si="4"/>
        <v>0</v>
      </c>
    </row>
    <row r="63" spans="2:16" x14ac:dyDescent="0.2">
      <c r="B63" s="5"/>
      <c r="C63" s="8"/>
      <c r="D63" s="4">
        <v>4814</v>
      </c>
      <c r="E63" s="17">
        <f t="shared" si="2"/>
        <v>0</v>
      </c>
      <c r="F63" s="19"/>
      <c r="G63" s="45"/>
      <c r="H63" s="12"/>
      <c r="I63" s="47">
        <f t="shared" si="0"/>
        <v>0</v>
      </c>
      <c r="J63" s="45"/>
      <c r="K63" s="12"/>
      <c r="L63" s="47">
        <f t="shared" si="3"/>
        <v>0</v>
      </c>
      <c r="M63" s="36"/>
      <c r="N63" s="4">
        <f>4</f>
        <v>4</v>
      </c>
      <c r="O63" s="52"/>
      <c r="P63" s="26">
        <f t="shared" si="4"/>
        <v>0</v>
      </c>
    </row>
    <row r="64" spans="2:16" x14ac:dyDescent="0.2">
      <c r="B64" s="5"/>
      <c r="C64" s="8"/>
      <c r="D64" s="4">
        <v>4814</v>
      </c>
      <c r="E64" s="17">
        <f t="shared" si="2"/>
        <v>0</v>
      </c>
      <c r="F64" s="19"/>
      <c r="G64" s="45"/>
      <c r="H64" s="12"/>
      <c r="I64" s="47">
        <f t="shared" si="0"/>
        <v>0</v>
      </c>
      <c r="J64" s="45"/>
      <c r="K64" s="12"/>
      <c r="L64" s="47">
        <f t="shared" si="3"/>
        <v>0</v>
      </c>
      <c r="M64" s="36"/>
      <c r="N64" s="4">
        <f>4</f>
        <v>4</v>
      </c>
      <c r="O64" s="52"/>
      <c r="P64" s="26">
        <f t="shared" si="4"/>
        <v>0</v>
      </c>
    </row>
    <row r="65" spans="2:16" x14ac:dyDescent="0.2">
      <c r="B65" s="5"/>
      <c r="C65" s="8"/>
      <c r="D65" s="4">
        <v>4814</v>
      </c>
      <c r="E65" s="17">
        <f t="shared" si="2"/>
        <v>0</v>
      </c>
      <c r="F65" s="19"/>
      <c r="G65" s="45"/>
      <c r="H65" s="12"/>
      <c r="I65" s="47">
        <f t="shared" si="0"/>
        <v>0</v>
      </c>
      <c r="J65" s="45"/>
      <c r="K65" s="12"/>
      <c r="L65" s="47">
        <f t="shared" si="3"/>
        <v>0</v>
      </c>
      <c r="M65" s="36"/>
      <c r="N65" s="4">
        <f>4</f>
        <v>4</v>
      </c>
      <c r="O65" s="52"/>
      <c r="P65" s="26">
        <f t="shared" si="4"/>
        <v>0</v>
      </c>
    </row>
    <row r="66" spans="2:16" x14ac:dyDescent="0.2">
      <c r="B66" s="5"/>
      <c r="C66" s="8"/>
      <c r="D66" s="4">
        <v>4814</v>
      </c>
      <c r="E66" s="17">
        <f t="shared" si="2"/>
        <v>0</v>
      </c>
      <c r="F66" s="19"/>
      <c r="G66" s="45"/>
      <c r="H66" s="12"/>
      <c r="I66" s="47">
        <f t="shared" si="0"/>
        <v>0</v>
      </c>
      <c r="J66" s="45"/>
      <c r="K66" s="12"/>
      <c r="L66" s="47">
        <f t="shared" si="3"/>
        <v>0</v>
      </c>
      <c r="M66" s="36"/>
      <c r="N66" s="4">
        <f>4</f>
        <v>4</v>
      </c>
      <c r="O66" s="52"/>
      <c r="P66" s="26">
        <f t="shared" si="4"/>
        <v>0</v>
      </c>
    </row>
    <row r="67" spans="2:16" x14ac:dyDescent="0.2">
      <c r="B67" s="5"/>
      <c r="C67" s="8"/>
      <c r="D67" s="4">
        <v>4814</v>
      </c>
      <c r="E67" s="17">
        <f t="shared" si="2"/>
        <v>0</v>
      </c>
      <c r="F67" s="19"/>
      <c r="G67" s="45"/>
      <c r="H67" s="12"/>
      <c r="I67" s="47">
        <f t="shared" si="0"/>
        <v>0</v>
      </c>
      <c r="J67" s="45"/>
      <c r="K67" s="12"/>
      <c r="L67" s="47">
        <f t="shared" si="3"/>
        <v>0</v>
      </c>
      <c r="M67" s="36"/>
      <c r="N67" s="4">
        <f>4</f>
        <v>4</v>
      </c>
      <c r="O67" s="52"/>
      <c r="P67" s="26">
        <f t="shared" si="4"/>
        <v>0</v>
      </c>
    </row>
    <row r="68" spans="2:16" x14ac:dyDescent="0.2">
      <c r="B68" s="5"/>
      <c r="C68" s="8"/>
      <c r="D68" s="4">
        <v>4814</v>
      </c>
      <c r="E68" s="17">
        <f t="shared" si="2"/>
        <v>0</v>
      </c>
      <c r="F68" s="19"/>
      <c r="G68" s="45"/>
      <c r="H68" s="12"/>
      <c r="I68" s="47">
        <f t="shared" si="0"/>
        <v>0</v>
      </c>
      <c r="J68" s="45"/>
      <c r="K68" s="12"/>
      <c r="L68" s="47">
        <f t="shared" si="3"/>
        <v>0</v>
      </c>
      <c r="M68" s="36"/>
      <c r="N68" s="4">
        <f>4</f>
        <v>4</v>
      </c>
      <c r="O68" s="52"/>
      <c r="P68" s="26">
        <f t="shared" si="4"/>
        <v>0</v>
      </c>
    </row>
    <row r="69" spans="2:16" x14ac:dyDescent="0.2">
      <c r="B69" s="5"/>
      <c r="C69" s="8"/>
      <c r="D69" s="4">
        <v>4814</v>
      </c>
      <c r="E69" s="17">
        <f t="shared" si="2"/>
        <v>0</v>
      </c>
      <c r="F69" s="19"/>
      <c r="G69" s="45"/>
      <c r="H69" s="12"/>
      <c r="I69" s="47">
        <f t="shared" si="0"/>
        <v>0</v>
      </c>
      <c r="J69" s="45"/>
      <c r="K69" s="12"/>
      <c r="L69" s="47">
        <f t="shared" si="3"/>
        <v>0</v>
      </c>
      <c r="M69" s="36"/>
      <c r="N69" s="4">
        <f>4</f>
        <v>4</v>
      </c>
      <c r="O69" s="52"/>
      <c r="P69" s="26">
        <f t="shared" si="4"/>
        <v>0</v>
      </c>
    </row>
    <row r="70" spans="2:16" x14ac:dyDescent="0.2">
      <c r="B70" s="5"/>
      <c r="C70" s="8"/>
      <c r="D70" s="4">
        <v>4814</v>
      </c>
      <c r="E70" s="17">
        <f t="shared" si="2"/>
        <v>0</v>
      </c>
      <c r="F70" s="19"/>
      <c r="G70" s="45"/>
      <c r="H70" s="12"/>
      <c r="I70" s="47">
        <f t="shared" si="0"/>
        <v>0</v>
      </c>
      <c r="J70" s="45"/>
      <c r="K70" s="12"/>
      <c r="L70" s="47">
        <f t="shared" si="3"/>
        <v>0</v>
      </c>
      <c r="M70" s="36"/>
      <c r="N70" s="4">
        <f>4</f>
        <v>4</v>
      </c>
      <c r="O70" s="52"/>
      <c r="P70" s="26">
        <f t="shared" si="4"/>
        <v>0</v>
      </c>
    </row>
    <row r="71" spans="2:16" x14ac:dyDescent="0.2">
      <c r="B71" s="5"/>
      <c r="C71" s="8"/>
      <c r="D71" s="4">
        <v>4814</v>
      </c>
      <c r="E71" s="17">
        <f t="shared" si="2"/>
        <v>0</v>
      </c>
      <c r="F71" s="19"/>
      <c r="G71" s="45"/>
      <c r="H71" s="12"/>
      <c r="I71" s="47">
        <f t="shared" si="0"/>
        <v>0</v>
      </c>
      <c r="J71" s="45"/>
      <c r="K71" s="12"/>
      <c r="L71" s="47">
        <f t="shared" si="3"/>
        <v>0</v>
      </c>
      <c r="M71" s="36"/>
      <c r="N71" s="4">
        <f>4</f>
        <v>4</v>
      </c>
      <c r="O71" s="52"/>
      <c r="P71" s="26">
        <f t="shared" si="4"/>
        <v>0</v>
      </c>
    </row>
    <row r="72" spans="2:16" x14ac:dyDescent="0.2">
      <c r="B72" s="5"/>
      <c r="C72" s="8"/>
      <c r="D72" s="4">
        <v>4814</v>
      </c>
      <c r="E72" s="17">
        <f t="shared" si="2"/>
        <v>0</v>
      </c>
      <c r="F72" s="19"/>
      <c r="G72" s="45"/>
      <c r="H72" s="12"/>
      <c r="I72" s="47">
        <f t="shared" si="0"/>
        <v>0</v>
      </c>
      <c r="J72" s="45"/>
      <c r="K72" s="12"/>
      <c r="L72" s="47">
        <f t="shared" si="3"/>
        <v>0</v>
      </c>
      <c r="M72" s="36"/>
      <c r="N72" s="4">
        <f>4</f>
        <v>4</v>
      </c>
      <c r="O72" s="52"/>
      <c r="P72" s="26">
        <f t="shared" si="4"/>
        <v>0</v>
      </c>
    </row>
    <row r="73" spans="2:16" x14ac:dyDescent="0.2">
      <c r="B73" s="5"/>
      <c r="C73" s="8"/>
      <c r="D73" s="4">
        <v>4814</v>
      </c>
      <c r="E73" s="17">
        <f t="shared" si="2"/>
        <v>0</v>
      </c>
      <c r="F73" s="19"/>
      <c r="G73" s="45"/>
      <c r="H73" s="12"/>
      <c r="I73" s="47">
        <f t="shared" si="0"/>
        <v>0</v>
      </c>
      <c r="J73" s="45"/>
      <c r="K73" s="12"/>
      <c r="L73" s="47">
        <f t="shared" si="3"/>
        <v>0</v>
      </c>
      <c r="M73" s="36"/>
      <c r="N73" s="4">
        <f>4</f>
        <v>4</v>
      </c>
      <c r="O73" s="52"/>
      <c r="P73" s="26">
        <f t="shared" si="4"/>
        <v>0</v>
      </c>
    </row>
    <row r="74" spans="2:16" x14ac:dyDescent="0.2">
      <c r="B74" s="5"/>
      <c r="C74" s="8"/>
      <c r="D74" s="4">
        <v>4814</v>
      </c>
      <c r="E74" s="17">
        <f t="shared" si="2"/>
        <v>0</v>
      </c>
      <c r="F74" s="19"/>
      <c r="G74" s="45"/>
      <c r="H74" s="12"/>
      <c r="I74" s="47">
        <f t="shared" si="0"/>
        <v>0</v>
      </c>
      <c r="J74" s="45"/>
      <c r="K74" s="12"/>
      <c r="L74" s="47">
        <f t="shared" si="3"/>
        <v>0</v>
      </c>
      <c r="M74" s="36"/>
      <c r="N74" s="4">
        <f>4</f>
        <v>4</v>
      </c>
      <c r="O74" s="52"/>
      <c r="P74" s="26">
        <f t="shared" si="4"/>
        <v>0</v>
      </c>
    </row>
    <row r="75" spans="2:16" x14ac:dyDescent="0.2">
      <c r="B75" s="5"/>
      <c r="C75" s="8"/>
      <c r="D75" s="4">
        <v>4814</v>
      </c>
      <c r="E75" s="17">
        <f t="shared" si="2"/>
        <v>0</v>
      </c>
      <c r="F75" s="19"/>
      <c r="G75" s="45"/>
      <c r="H75" s="12"/>
      <c r="I75" s="47">
        <f t="shared" si="0"/>
        <v>0</v>
      </c>
      <c r="J75" s="45"/>
      <c r="K75" s="12"/>
      <c r="L75" s="47">
        <f t="shared" si="3"/>
        <v>0</v>
      </c>
      <c r="M75" s="36"/>
      <c r="N75" s="4">
        <f>4</f>
        <v>4</v>
      </c>
      <c r="O75" s="52"/>
      <c r="P75" s="26">
        <f t="shared" si="4"/>
        <v>0</v>
      </c>
    </row>
    <row r="76" spans="2:16" x14ac:dyDescent="0.2">
      <c r="B76" s="5"/>
      <c r="C76" s="8"/>
      <c r="D76" s="4">
        <v>4814</v>
      </c>
      <c r="E76" s="17">
        <f t="shared" si="2"/>
        <v>0</v>
      </c>
      <c r="F76" s="19"/>
      <c r="G76" s="45"/>
      <c r="H76" s="12"/>
      <c r="I76" s="47">
        <f t="shared" si="0"/>
        <v>0</v>
      </c>
      <c r="J76" s="45"/>
      <c r="K76" s="12"/>
      <c r="L76" s="47">
        <f t="shared" si="3"/>
        <v>0</v>
      </c>
      <c r="M76" s="36"/>
      <c r="N76" s="4">
        <f>4</f>
        <v>4</v>
      </c>
      <c r="O76" s="52"/>
      <c r="P76" s="26">
        <f t="shared" si="4"/>
        <v>0</v>
      </c>
    </row>
    <row r="77" spans="2:16" x14ac:dyDescent="0.2">
      <c r="B77" s="5"/>
      <c r="C77" s="8"/>
      <c r="D77" s="4">
        <v>4814</v>
      </c>
      <c r="E77" s="17">
        <f t="shared" si="2"/>
        <v>0</v>
      </c>
      <c r="F77" s="19"/>
      <c r="G77" s="45"/>
      <c r="H77" s="12"/>
      <c r="I77" s="47">
        <f t="shared" si="0"/>
        <v>0</v>
      </c>
      <c r="J77" s="45"/>
      <c r="K77" s="12"/>
      <c r="L77" s="47">
        <f t="shared" si="3"/>
        <v>0</v>
      </c>
      <c r="M77" s="36"/>
      <c r="N77" s="4">
        <f>4</f>
        <v>4</v>
      </c>
      <c r="O77" s="52"/>
      <c r="P77" s="26">
        <f t="shared" si="4"/>
        <v>0</v>
      </c>
    </row>
    <row r="78" spans="2:16" x14ac:dyDescent="0.2">
      <c r="B78" s="5"/>
      <c r="C78" s="8"/>
      <c r="D78" s="4">
        <v>4814</v>
      </c>
      <c r="E78" s="17">
        <f t="shared" si="2"/>
        <v>0</v>
      </c>
      <c r="F78" s="19"/>
      <c r="G78" s="45"/>
      <c r="H78" s="12"/>
      <c r="I78" s="47">
        <f t="shared" si="0"/>
        <v>0</v>
      </c>
      <c r="J78" s="45"/>
      <c r="K78" s="12"/>
      <c r="L78" s="47">
        <f t="shared" si="3"/>
        <v>0</v>
      </c>
      <c r="M78" s="36"/>
      <c r="N78" s="4">
        <f>4</f>
        <v>4</v>
      </c>
      <c r="O78" s="52"/>
      <c r="P78" s="26">
        <f t="shared" si="4"/>
        <v>0</v>
      </c>
    </row>
    <row r="79" spans="2:16" x14ac:dyDescent="0.2">
      <c r="B79" s="5"/>
      <c r="C79" s="8"/>
      <c r="D79" s="4">
        <v>4814</v>
      </c>
      <c r="E79" s="17">
        <f t="shared" si="2"/>
        <v>0</v>
      </c>
      <c r="F79" s="19"/>
      <c r="G79" s="45"/>
      <c r="H79" s="12"/>
      <c r="I79" s="47">
        <f t="shared" si="0"/>
        <v>0</v>
      </c>
      <c r="J79" s="45"/>
      <c r="K79" s="12"/>
      <c r="L79" s="47">
        <f t="shared" si="3"/>
        <v>0</v>
      </c>
      <c r="M79" s="36"/>
      <c r="N79" s="4">
        <f>4</f>
        <v>4</v>
      </c>
      <c r="O79" s="52"/>
      <c r="P79" s="26">
        <f t="shared" si="4"/>
        <v>0</v>
      </c>
    </row>
    <row r="80" spans="2:16" x14ac:dyDescent="0.2">
      <c r="B80" s="5"/>
      <c r="C80" s="8"/>
      <c r="D80" s="4">
        <v>4814</v>
      </c>
      <c r="E80" s="17">
        <f t="shared" si="2"/>
        <v>0</v>
      </c>
      <c r="F80" s="19"/>
      <c r="G80" s="45"/>
      <c r="H80" s="12"/>
      <c r="I80" s="47">
        <f t="shared" si="0"/>
        <v>0</v>
      </c>
      <c r="J80" s="45"/>
      <c r="K80" s="12"/>
      <c r="L80" s="47">
        <f t="shared" si="3"/>
        <v>0</v>
      </c>
      <c r="M80" s="36"/>
      <c r="N80" s="4">
        <f>4</f>
        <v>4</v>
      </c>
      <c r="O80" s="52"/>
      <c r="P80" s="26">
        <f t="shared" si="4"/>
        <v>0</v>
      </c>
    </row>
    <row r="81" spans="2:16" x14ac:dyDescent="0.2">
      <c r="B81" s="5"/>
      <c r="C81" s="8"/>
      <c r="D81" s="4">
        <v>4814</v>
      </c>
      <c r="E81" s="17">
        <f t="shared" si="2"/>
        <v>0</v>
      </c>
      <c r="F81" s="19"/>
      <c r="G81" s="45"/>
      <c r="H81" s="12"/>
      <c r="I81" s="47">
        <f t="shared" si="0"/>
        <v>0</v>
      </c>
      <c r="J81" s="45"/>
      <c r="K81" s="12"/>
      <c r="L81" s="47">
        <f t="shared" si="3"/>
        <v>0</v>
      </c>
      <c r="M81" s="36"/>
      <c r="N81" s="4">
        <f>4</f>
        <v>4</v>
      </c>
      <c r="O81" s="52"/>
      <c r="P81" s="26">
        <f t="shared" si="4"/>
        <v>0</v>
      </c>
    </row>
    <row r="82" spans="2:16" x14ac:dyDescent="0.2">
      <c r="B82" s="5"/>
      <c r="C82" s="8"/>
      <c r="D82" s="4">
        <v>4814</v>
      </c>
      <c r="E82" s="17">
        <f t="shared" si="2"/>
        <v>0</v>
      </c>
      <c r="F82" s="19"/>
      <c r="G82" s="45"/>
      <c r="H82" s="12"/>
      <c r="I82" s="47">
        <f t="shared" si="0"/>
        <v>0</v>
      </c>
      <c r="J82" s="45"/>
      <c r="K82" s="12"/>
      <c r="L82" s="47">
        <f t="shared" si="3"/>
        <v>0</v>
      </c>
      <c r="M82" s="36"/>
      <c r="N82" s="4">
        <f>4</f>
        <v>4</v>
      </c>
      <c r="O82" s="52"/>
      <c r="P82" s="26">
        <f t="shared" ref="P82:P111" si="5">$I$6*N82*(MIN(1,O82/N82))</f>
        <v>0</v>
      </c>
    </row>
    <row r="83" spans="2:16" x14ac:dyDescent="0.2">
      <c r="B83" s="5"/>
      <c r="C83" s="8"/>
      <c r="D83" s="4">
        <v>4814</v>
      </c>
      <c r="E83" s="17">
        <f t="shared" ref="E83:E111" si="6">I83++L83+P83</f>
        <v>0</v>
      </c>
      <c r="F83" s="19"/>
      <c r="G83" s="45"/>
      <c r="H83" s="12"/>
      <c r="I83" s="47">
        <f t="shared" ref="I83:I111" si="7">(IF(ISBLANK(G83),,(IF(ISNUMBER(H83),$I$4*G83*H83/8,G83*$I$4*1))))</f>
        <v>0</v>
      </c>
      <c r="J83" s="45"/>
      <c r="K83" s="12"/>
      <c r="L83" s="47">
        <f t="shared" ref="L83:L111" si="8">(IF(ISBLANK(J83),,(IF(ISNUMBER(K83),$I$5*J83*K83/8,J83*$I$5*1))))</f>
        <v>0</v>
      </c>
      <c r="M83" s="36"/>
      <c r="N83" s="4">
        <f>4</f>
        <v>4</v>
      </c>
      <c r="O83" s="52"/>
      <c r="P83" s="26">
        <f t="shared" si="5"/>
        <v>0</v>
      </c>
    </row>
    <row r="84" spans="2:16" x14ac:dyDescent="0.2">
      <c r="B84" s="5"/>
      <c r="C84" s="8"/>
      <c r="D84" s="4">
        <v>4814</v>
      </c>
      <c r="E84" s="17">
        <f t="shared" si="6"/>
        <v>0</v>
      </c>
      <c r="F84" s="19"/>
      <c r="G84" s="45"/>
      <c r="H84" s="12"/>
      <c r="I84" s="47">
        <f t="shared" si="7"/>
        <v>0</v>
      </c>
      <c r="J84" s="45"/>
      <c r="K84" s="12"/>
      <c r="L84" s="47">
        <f t="shared" si="8"/>
        <v>0</v>
      </c>
      <c r="M84" s="36"/>
      <c r="N84" s="4">
        <f>4</f>
        <v>4</v>
      </c>
      <c r="O84" s="52"/>
      <c r="P84" s="26">
        <f t="shared" si="5"/>
        <v>0</v>
      </c>
    </row>
    <row r="85" spans="2:16" x14ac:dyDescent="0.2">
      <c r="B85" s="5"/>
      <c r="C85" s="8"/>
      <c r="D85" s="4">
        <v>4814</v>
      </c>
      <c r="E85" s="17">
        <f t="shared" si="6"/>
        <v>0</v>
      </c>
      <c r="F85" s="19"/>
      <c r="G85" s="45"/>
      <c r="H85" s="12"/>
      <c r="I85" s="47">
        <f t="shared" si="7"/>
        <v>0</v>
      </c>
      <c r="J85" s="45"/>
      <c r="K85" s="12"/>
      <c r="L85" s="47">
        <f t="shared" si="8"/>
        <v>0</v>
      </c>
      <c r="M85" s="36"/>
      <c r="N85" s="4">
        <f>4</f>
        <v>4</v>
      </c>
      <c r="O85" s="52"/>
      <c r="P85" s="26">
        <f t="shared" si="5"/>
        <v>0</v>
      </c>
    </row>
    <row r="86" spans="2:16" x14ac:dyDescent="0.2">
      <c r="B86" s="5"/>
      <c r="C86" s="8"/>
      <c r="D86" s="4">
        <v>4814</v>
      </c>
      <c r="E86" s="17">
        <f t="shared" si="6"/>
        <v>0</v>
      </c>
      <c r="F86" s="19"/>
      <c r="G86" s="45"/>
      <c r="H86" s="12"/>
      <c r="I86" s="47">
        <f t="shared" si="7"/>
        <v>0</v>
      </c>
      <c r="J86" s="45"/>
      <c r="K86" s="12"/>
      <c r="L86" s="47">
        <f t="shared" si="8"/>
        <v>0</v>
      </c>
      <c r="M86" s="36"/>
      <c r="N86" s="4">
        <f>4</f>
        <v>4</v>
      </c>
      <c r="O86" s="52"/>
      <c r="P86" s="26">
        <f t="shared" si="5"/>
        <v>0</v>
      </c>
    </row>
    <row r="87" spans="2:16" x14ac:dyDescent="0.2">
      <c r="B87" s="5"/>
      <c r="C87" s="8"/>
      <c r="D87" s="4">
        <v>4814</v>
      </c>
      <c r="E87" s="17">
        <f t="shared" si="6"/>
        <v>0</v>
      </c>
      <c r="F87" s="19"/>
      <c r="G87" s="45"/>
      <c r="H87" s="12"/>
      <c r="I87" s="47">
        <f t="shared" si="7"/>
        <v>0</v>
      </c>
      <c r="J87" s="45"/>
      <c r="K87" s="12"/>
      <c r="L87" s="47">
        <f t="shared" si="8"/>
        <v>0</v>
      </c>
      <c r="M87" s="36"/>
      <c r="N87" s="4">
        <f>4</f>
        <v>4</v>
      </c>
      <c r="O87" s="52"/>
      <c r="P87" s="26">
        <f t="shared" si="5"/>
        <v>0</v>
      </c>
    </row>
    <row r="88" spans="2:16" x14ac:dyDescent="0.2">
      <c r="B88" s="5"/>
      <c r="C88" s="8"/>
      <c r="D88" s="4">
        <v>4814</v>
      </c>
      <c r="E88" s="17">
        <f t="shared" si="6"/>
        <v>0</v>
      </c>
      <c r="F88" s="19"/>
      <c r="G88" s="45"/>
      <c r="H88" s="12"/>
      <c r="I88" s="47">
        <f t="shared" si="7"/>
        <v>0</v>
      </c>
      <c r="J88" s="45"/>
      <c r="K88" s="12"/>
      <c r="L88" s="47">
        <f t="shared" si="8"/>
        <v>0</v>
      </c>
      <c r="M88" s="36"/>
      <c r="N88" s="4">
        <f>4</f>
        <v>4</v>
      </c>
      <c r="O88" s="52"/>
      <c r="P88" s="26">
        <f t="shared" si="5"/>
        <v>0</v>
      </c>
    </row>
    <row r="89" spans="2:16" x14ac:dyDescent="0.2">
      <c r="B89" s="5"/>
      <c r="C89" s="8"/>
      <c r="D89" s="4">
        <v>4814</v>
      </c>
      <c r="E89" s="17">
        <f t="shared" si="6"/>
        <v>0</v>
      </c>
      <c r="F89" s="19"/>
      <c r="G89" s="45"/>
      <c r="H89" s="12"/>
      <c r="I89" s="47">
        <f t="shared" si="7"/>
        <v>0</v>
      </c>
      <c r="J89" s="45"/>
      <c r="K89" s="12"/>
      <c r="L89" s="47">
        <f t="shared" si="8"/>
        <v>0</v>
      </c>
      <c r="M89" s="36"/>
      <c r="N89" s="4">
        <f>4</f>
        <v>4</v>
      </c>
      <c r="O89" s="52"/>
      <c r="P89" s="26">
        <f t="shared" si="5"/>
        <v>0</v>
      </c>
    </row>
    <row r="90" spans="2:16" x14ac:dyDescent="0.2">
      <c r="B90" s="5"/>
      <c r="C90" s="8"/>
      <c r="D90" s="4">
        <v>4814</v>
      </c>
      <c r="E90" s="17">
        <f t="shared" si="6"/>
        <v>0</v>
      </c>
      <c r="F90" s="19"/>
      <c r="G90" s="45"/>
      <c r="H90" s="12"/>
      <c r="I90" s="47">
        <f t="shared" si="7"/>
        <v>0</v>
      </c>
      <c r="J90" s="45"/>
      <c r="K90" s="12"/>
      <c r="L90" s="47">
        <f t="shared" si="8"/>
        <v>0</v>
      </c>
      <c r="M90" s="36"/>
      <c r="N90" s="4">
        <f>4</f>
        <v>4</v>
      </c>
      <c r="O90" s="52"/>
      <c r="P90" s="26">
        <f t="shared" si="5"/>
        <v>0</v>
      </c>
    </row>
    <row r="91" spans="2:16" x14ac:dyDescent="0.2">
      <c r="B91" s="5"/>
      <c r="C91" s="8"/>
      <c r="D91" s="4">
        <v>4814</v>
      </c>
      <c r="E91" s="17">
        <f t="shared" si="6"/>
        <v>0</v>
      </c>
      <c r="F91" s="19"/>
      <c r="G91" s="45"/>
      <c r="H91" s="12"/>
      <c r="I91" s="47">
        <f t="shared" si="7"/>
        <v>0</v>
      </c>
      <c r="J91" s="45"/>
      <c r="K91" s="12"/>
      <c r="L91" s="47">
        <f t="shared" si="8"/>
        <v>0</v>
      </c>
      <c r="M91" s="36"/>
      <c r="N91" s="4">
        <f>4</f>
        <v>4</v>
      </c>
      <c r="O91" s="52"/>
      <c r="P91" s="26">
        <f t="shared" si="5"/>
        <v>0</v>
      </c>
    </row>
    <row r="92" spans="2:16" x14ac:dyDescent="0.2">
      <c r="B92" s="5"/>
      <c r="C92" s="8"/>
      <c r="D92" s="4">
        <v>4814</v>
      </c>
      <c r="E92" s="17">
        <f t="shared" si="6"/>
        <v>0</v>
      </c>
      <c r="F92" s="19"/>
      <c r="G92" s="45"/>
      <c r="H92" s="12"/>
      <c r="I92" s="47">
        <f t="shared" si="7"/>
        <v>0</v>
      </c>
      <c r="J92" s="45"/>
      <c r="K92" s="12"/>
      <c r="L92" s="47">
        <f t="shared" si="8"/>
        <v>0</v>
      </c>
      <c r="M92" s="36"/>
      <c r="N92" s="4">
        <f>4</f>
        <v>4</v>
      </c>
      <c r="O92" s="52"/>
      <c r="P92" s="26">
        <f t="shared" si="5"/>
        <v>0</v>
      </c>
    </row>
    <row r="93" spans="2:16" x14ac:dyDescent="0.2">
      <c r="B93" s="5"/>
      <c r="C93" s="8"/>
      <c r="D93" s="4">
        <v>4814</v>
      </c>
      <c r="E93" s="17">
        <f t="shared" si="6"/>
        <v>0</v>
      </c>
      <c r="F93" s="19"/>
      <c r="G93" s="45"/>
      <c r="H93" s="12"/>
      <c r="I93" s="47">
        <f t="shared" si="7"/>
        <v>0</v>
      </c>
      <c r="J93" s="45"/>
      <c r="K93" s="12"/>
      <c r="L93" s="47">
        <f t="shared" si="8"/>
        <v>0</v>
      </c>
      <c r="M93" s="36"/>
      <c r="N93" s="4">
        <f>4</f>
        <v>4</v>
      </c>
      <c r="O93" s="52"/>
      <c r="P93" s="26">
        <f t="shared" si="5"/>
        <v>0</v>
      </c>
    </row>
    <row r="94" spans="2:16" x14ac:dyDescent="0.2">
      <c r="B94" s="5"/>
      <c r="C94" s="8"/>
      <c r="D94" s="4">
        <v>4814</v>
      </c>
      <c r="E94" s="17">
        <f t="shared" si="6"/>
        <v>0</v>
      </c>
      <c r="F94" s="19"/>
      <c r="G94" s="45"/>
      <c r="H94" s="12"/>
      <c r="I94" s="47">
        <f t="shared" si="7"/>
        <v>0</v>
      </c>
      <c r="J94" s="45"/>
      <c r="K94" s="12"/>
      <c r="L94" s="47">
        <f t="shared" si="8"/>
        <v>0</v>
      </c>
      <c r="M94" s="36"/>
      <c r="N94" s="4">
        <f>4</f>
        <v>4</v>
      </c>
      <c r="O94" s="52"/>
      <c r="P94" s="26">
        <f t="shared" si="5"/>
        <v>0</v>
      </c>
    </row>
    <row r="95" spans="2:16" x14ac:dyDescent="0.2">
      <c r="B95" s="5"/>
      <c r="C95" s="8"/>
      <c r="D95" s="4">
        <v>4814</v>
      </c>
      <c r="E95" s="17">
        <f t="shared" si="6"/>
        <v>0</v>
      </c>
      <c r="F95" s="19"/>
      <c r="G95" s="45"/>
      <c r="H95" s="12"/>
      <c r="I95" s="47">
        <f t="shared" si="7"/>
        <v>0</v>
      </c>
      <c r="J95" s="45"/>
      <c r="K95" s="12"/>
      <c r="L95" s="47">
        <f t="shared" si="8"/>
        <v>0</v>
      </c>
      <c r="M95" s="36"/>
      <c r="N95" s="4">
        <f>4</f>
        <v>4</v>
      </c>
      <c r="O95" s="52"/>
      <c r="P95" s="26">
        <f t="shared" si="5"/>
        <v>0</v>
      </c>
    </row>
    <row r="96" spans="2:16" x14ac:dyDescent="0.2">
      <c r="B96" s="5"/>
      <c r="C96" s="8"/>
      <c r="D96" s="4">
        <v>4814</v>
      </c>
      <c r="E96" s="17">
        <f t="shared" si="6"/>
        <v>0</v>
      </c>
      <c r="F96" s="19"/>
      <c r="G96" s="45"/>
      <c r="H96" s="12"/>
      <c r="I96" s="47">
        <f t="shared" si="7"/>
        <v>0</v>
      </c>
      <c r="J96" s="45"/>
      <c r="K96" s="12"/>
      <c r="L96" s="47">
        <f t="shared" si="8"/>
        <v>0</v>
      </c>
      <c r="M96" s="36"/>
      <c r="N96" s="4">
        <f>4</f>
        <v>4</v>
      </c>
      <c r="O96" s="52"/>
      <c r="P96" s="26">
        <f t="shared" si="5"/>
        <v>0</v>
      </c>
    </row>
    <row r="97" spans="2:16" x14ac:dyDescent="0.2">
      <c r="B97" s="5"/>
      <c r="C97" s="8"/>
      <c r="D97" s="4">
        <v>4814</v>
      </c>
      <c r="E97" s="17">
        <f t="shared" si="6"/>
        <v>0</v>
      </c>
      <c r="F97" s="19"/>
      <c r="G97" s="45"/>
      <c r="H97" s="12"/>
      <c r="I97" s="47">
        <f t="shared" si="7"/>
        <v>0</v>
      </c>
      <c r="J97" s="45"/>
      <c r="K97" s="12"/>
      <c r="L97" s="47">
        <f t="shared" si="8"/>
        <v>0</v>
      </c>
      <c r="M97" s="36"/>
      <c r="N97" s="4">
        <f>4</f>
        <v>4</v>
      </c>
      <c r="O97" s="52"/>
      <c r="P97" s="26">
        <f t="shared" si="5"/>
        <v>0</v>
      </c>
    </row>
    <row r="98" spans="2:16" x14ac:dyDescent="0.2">
      <c r="B98" s="5"/>
      <c r="C98" s="8"/>
      <c r="D98" s="4">
        <v>4814</v>
      </c>
      <c r="E98" s="17">
        <f t="shared" si="6"/>
        <v>0</v>
      </c>
      <c r="F98" s="19"/>
      <c r="G98" s="45"/>
      <c r="H98" s="12"/>
      <c r="I98" s="47">
        <f t="shared" si="7"/>
        <v>0</v>
      </c>
      <c r="J98" s="45"/>
      <c r="K98" s="12"/>
      <c r="L98" s="47">
        <f t="shared" si="8"/>
        <v>0</v>
      </c>
      <c r="M98" s="36"/>
      <c r="N98" s="4">
        <f>4</f>
        <v>4</v>
      </c>
      <c r="O98" s="52"/>
      <c r="P98" s="26">
        <f t="shared" si="5"/>
        <v>0</v>
      </c>
    </row>
    <row r="99" spans="2:16" x14ac:dyDescent="0.2">
      <c r="B99" s="5"/>
      <c r="C99" s="8"/>
      <c r="D99" s="4">
        <v>4814</v>
      </c>
      <c r="E99" s="17">
        <f t="shared" si="6"/>
        <v>0</v>
      </c>
      <c r="F99" s="19"/>
      <c r="G99" s="45"/>
      <c r="H99" s="12"/>
      <c r="I99" s="47">
        <f t="shared" si="7"/>
        <v>0</v>
      </c>
      <c r="J99" s="45"/>
      <c r="K99" s="12"/>
      <c r="L99" s="47">
        <f t="shared" si="8"/>
        <v>0</v>
      </c>
      <c r="M99" s="36"/>
      <c r="N99" s="4">
        <f>4</f>
        <v>4</v>
      </c>
      <c r="O99" s="52"/>
      <c r="P99" s="26">
        <f t="shared" si="5"/>
        <v>0</v>
      </c>
    </row>
    <row r="100" spans="2:16" x14ac:dyDescent="0.2">
      <c r="B100" s="5"/>
      <c r="C100" s="8"/>
      <c r="D100" s="4">
        <v>4814</v>
      </c>
      <c r="E100" s="17">
        <f t="shared" si="6"/>
        <v>0</v>
      </c>
      <c r="F100" s="19"/>
      <c r="G100" s="45"/>
      <c r="H100" s="12"/>
      <c r="I100" s="47">
        <f t="shared" si="7"/>
        <v>0</v>
      </c>
      <c r="J100" s="45"/>
      <c r="K100" s="12"/>
      <c r="L100" s="47">
        <f t="shared" si="8"/>
        <v>0</v>
      </c>
      <c r="M100" s="36"/>
      <c r="N100" s="4">
        <f>4</f>
        <v>4</v>
      </c>
      <c r="O100" s="52"/>
      <c r="P100" s="26">
        <f t="shared" si="5"/>
        <v>0</v>
      </c>
    </row>
    <row r="101" spans="2:16" x14ac:dyDescent="0.2">
      <c r="B101" s="5"/>
      <c r="C101" s="8"/>
      <c r="D101" s="4">
        <v>4814</v>
      </c>
      <c r="E101" s="17">
        <f t="shared" si="6"/>
        <v>0</v>
      </c>
      <c r="F101" s="19"/>
      <c r="G101" s="45"/>
      <c r="H101" s="12"/>
      <c r="I101" s="47">
        <f t="shared" si="7"/>
        <v>0</v>
      </c>
      <c r="J101" s="45"/>
      <c r="K101" s="12"/>
      <c r="L101" s="47">
        <f t="shared" si="8"/>
        <v>0</v>
      </c>
      <c r="M101" s="36"/>
      <c r="N101" s="4">
        <f>4</f>
        <v>4</v>
      </c>
      <c r="O101" s="52"/>
      <c r="P101" s="26">
        <f t="shared" si="5"/>
        <v>0</v>
      </c>
    </row>
    <row r="102" spans="2:16" x14ac:dyDescent="0.2">
      <c r="B102" s="5"/>
      <c r="C102" s="8"/>
      <c r="D102" s="4">
        <v>4814</v>
      </c>
      <c r="E102" s="17">
        <f t="shared" si="6"/>
        <v>0</v>
      </c>
      <c r="F102" s="19"/>
      <c r="G102" s="45"/>
      <c r="H102" s="12"/>
      <c r="I102" s="47">
        <f t="shared" si="7"/>
        <v>0</v>
      </c>
      <c r="J102" s="45"/>
      <c r="K102" s="12"/>
      <c r="L102" s="47">
        <f t="shared" si="8"/>
        <v>0</v>
      </c>
      <c r="M102" s="36"/>
      <c r="N102" s="4">
        <f>4</f>
        <v>4</v>
      </c>
      <c r="O102" s="52"/>
      <c r="P102" s="26">
        <f t="shared" si="5"/>
        <v>0</v>
      </c>
    </row>
    <row r="103" spans="2:16" x14ac:dyDescent="0.2">
      <c r="B103" s="5"/>
      <c r="C103" s="8"/>
      <c r="D103" s="4">
        <v>4814</v>
      </c>
      <c r="E103" s="17">
        <f t="shared" si="6"/>
        <v>0</v>
      </c>
      <c r="F103" s="19"/>
      <c r="G103" s="45"/>
      <c r="H103" s="12"/>
      <c r="I103" s="47">
        <f t="shared" si="7"/>
        <v>0</v>
      </c>
      <c r="J103" s="45"/>
      <c r="K103" s="12"/>
      <c r="L103" s="47">
        <f t="shared" si="8"/>
        <v>0</v>
      </c>
      <c r="M103" s="36"/>
      <c r="N103" s="4">
        <f>4</f>
        <v>4</v>
      </c>
      <c r="O103" s="52"/>
      <c r="P103" s="26">
        <f t="shared" si="5"/>
        <v>0</v>
      </c>
    </row>
    <row r="104" spans="2:16" x14ac:dyDescent="0.2">
      <c r="B104" s="5"/>
      <c r="C104" s="8"/>
      <c r="D104" s="4">
        <v>4814</v>
      </c>
      <c r="E104" s="17">
        <f t="shared" si="6"/>
        <v>0</v>
      </c>
      <c r="F104" s="19"/>
      <c r="G104" s="45"/>
      <c r="H104" s="12"/>
      <c r="I104" s="47">
        <f t="shared" si="7"/>
        <v>0</v>
      </c>
      <c r="J104" s="45"/>
      <c r="K104" s="12"/>
      <c r="L104" s="47">
        <f t="shared" si="8"/>
        <v>0</v>
      </c>
      <c r="M104" s="36"/>
      <c r="N104" s="4">
        <f>4</f>
        <v>4</v>
      </c>
      <c r="O104" s="52"/>
      <c r="P104" s="26">
        <f t="shared" si="5"/>
        <v>0</v>
      </c>
    </row>
    <row r="105" spans="2:16" x14ac:dyDescent="0.2">
      <c r="B105" s="5"/>
      <c r="C105" s="8"/>
      <c r="D105" s="4">
        <v>4814</v>
      </c>
      <c r="E105" s="17">
        <f t="shared" si="6"/>
        <v>0</v>
      </c>
      <c r="F105" s="19"/>
      <c r="G105" s="45"/>
      <c r="H105" s="12"/>
      <c r="I105" s="47">
        <f t="shared" si="7"/>
        <v>0</v>
      </c>
      <c r="J105" s="45"/>
      <c r="K105" s="12"/>
      <c r="L105" s="47">
        <f t="shared" si="8"/>
        <v>0</v>
      </c>
      <c r="M105" s="36"/>
      <c r="N105" s="4">
        <f>4</f>
        <v>4</v>
      </c>
      <c r="O105" s="52"/>
      <c r="P105" s="26">
        <f t="shared" si="5"/>
        <v>0</v>
      </c>
    </row>
    <row r="106" spans="2:16" x14ac:dyDescent="0.2">
      <c r="B106" s="5"/>
      <c r="C106" s="8"/>
      <c r="D106" s="4">
        <v>4814</v>
      </c>
      <c r="E106" s="17">
        <f t="shared" si="6"/>
        <v>0</v>
      </c>
      <c r="F106" s="19"/>
      <c r="G106" s="45"/>
      <c r="H106" s="12"/>
      <c r="I106" s="47">
        <f t="shared" si="7"/>
        <v>0</v>
      </c>
      <c r="J106" s="45"/>
      <c r="K106" s="12"/>
      <c r="L106" s="47">
        <f t="shared" si="8"/>
        <v>0</v>
      </c>
      <c r="M106" s="36"/>
      <c r="N106" s="4">
        <f>4</f>
        <v>4</v>
      </c>
      <c r="O106" s="52"/>
      <c r="P106" s="26">
        <f t="shared" si="5"/>
        <v>0</v>
      </c>
    </row>
    <row r="107" spans="2:16" x14ac:dyDescent="0.2">
      <c r="B107" s="5"/>
      <c r="C107" s="8"/>
      <c r="D107" s="4">
        <v>4814</v>
      </c>
      <c r="E107" s="17">
        <f t="shared" si="6"/>
        <v>0</v>
      </c>
      <c r="F107" s="19"/>
      <c r="G107" s="45"/>
      <c r="H107" s="12"/>
      <c r="I107" s="47">
        <f t="shared" si="7"/>
        <v>0</v>
      </c>
      <c r="J107" s="45"/>
      <c r="K107" s="12"/>
      <c r="L107" s="47">
        <f t="shared" si="8"/>
        <v>0</v>
      </c>
      <c r="M107" s="36"/>
      <c r="N107" s="4">
        <f>4</f>
        <v>4</v>
      </c>
      <c r="O107" s="52"/>
      <c r="P107" s="26">
        <f t="shared" si="5"/>
        <v>0</v>
      </c>
    </row>
    <row r="108" spans="2:16" x14ac:dyDescent="0.2">
      <c r="B108" s="5"/>
      <c r="C108" s="8"/>
      <c r="D108" s="4">
        <v>4814</v>
      </c>
      <c r="E108" s="17">
        <f t="shared" si="6"/>
        <v>0</v>
      </c>
      <c r="F108" s="19"/>
      <c r="G108" s="45"/>
      <c r="H108" s="12"/>
      <c r="I108" s="47">
        <f t="shared" si="7"/>
        <v>0</v>
      </c>
      <c r="J108" s="45"/>
      <c r="K108" s="12"/>
      <c r="L108" s="47">
        <f t="shared" si="8"/>
        <v>0</v>
      </c>
      <c r="M108" s="36"/>
      <c r="N108" s="4">
        <f>4</f>
        <v>4</v>
      </c>
      <c r="O108" s="52"/>
      <c r="P108" s="26">
        <f t="shared" si="5"/>
        <v>0</v>
      </c>
    </row>
    <row r="109" spans="2:16" x14ac:dyDescent="0.2">
      <c r="B109" s="5"/>
      <c r="C109" s="8"/>
      <c r="D109" s="4">
        <v>4814</v>
      </c>
      <c r="E109" s="17">
        <f t="shared" si="6"/>
        <v>0</v>
      </c>
      <c r="F109" s="19"/>
      <c r="G109" s="45"/>
      <c r="H109" s="12"/>
      <c r="I109" s="47">
        <f t="shared" si="7"/>
        <v>0</v>
      </c>
      <c r="J109" s="45"/>
      <c r="K109" s="12"/>
      <c r="L109" s="47">
        <f t="shared" si="8"/>
        <v>0</v>
      </c>
      <c r="M109" s="36"/>
      <c r="N109" s="4">
        <f>4</f>
        <v>4</v>
      </c>
      <c r="O109" s="52"/>
      <c r="P109" s="26">
        <f t="shared" si="5"/>
        <v>0</v>
      </c>
    </row>
    <row r="110" spans="2:16" x14ac:dyDescent="0.2">
      <c r="B110" s="5"/>
      <c r="C110" s="8"/>
      <c r="D110" s="4">
        <v>4814</v>
      </c>
      <c r="E110" s="17">
        <f t="shared" si="6"/>
        <v>0</v>
      </c>
      <c r="F110" s="19"/>
      <c r="G110" s="45"/>
      <c r="H110" s="12"/>
      <c r="I110" s="47">
        <f t="shared" si="7"/>
        <v>0</v>
      </c>
      <c r="J110" s="45"/>
      <c r="K110" s="12"/>
      <c r="L110" s="47">
        <f t="shared" si="8"/>
        <v>0</v>
      </c>
      <c r="M110" s="36"/>
      <c r="N110" s="4">
        <f>4</f>
        <v>4</v>
      </c>
      <c r="O110" s="52"/>
      <c r="P110" s="26">
        <f t="shared" si="5"/>
        <v>0</v>
      </c>
    </row>
    <row r="111" spans="2:16" ht="13.5" thickBot="1" x14ac:dyDescent="0.25">
      <c r="B111" s="6"/>
      <c r="C111" s="10"/>
      <c r="D111" s="7">
        <v>4814</v>
      </c>
      <c r="E111" s="18">
        <f t="shared" si="6"/>
        <v>0</v>
      </c>
      <c r="F111" s="20"/>
      <c r="G111" s="46"/>
      <c r="H111" s="23"/>
      <c r="I111" s="48">
        <f t="shared" si="7"/>
        <v>0</v>
      </c>
      <c r="J111" s="46"/>
      <c r="K111" s="23"/>
      <c r="L111" s="48">
        <f t="shared" si="8"/>
        <v>0</v>
      </c>
      <c r="M111" s="37"/>
      <c r="N111" s="27">
        <f>4</f>
        <v>4</v>
      </c>
      <c r="O111" s="53"/>
      <c r="P111" s="28">
        <f t="shared" si="5"/>
        <v>0</v>
      </c>
    </row>
    <row r="112" spans="2:16" s="50" customFormat="1" x14ac:dyDescent="0.2"/>
    <row r="113" s="50" customFormat="1" x14ac:dyDescent="0.2"/>
    <row r="114" s="50" customFormat="1" x14ac:dyDescent="0.2"/>
    <row r="115" s="50" customFormat="1" x14ac:dyDescent="0.2"/>
    <row r="116" s="50" customFormat="1" x14ac:dyDescent="0.2"/>
    <row r="117" s="50" customFormat="1" x14ac:dyDescent="0.2"/>
    <row r="118" s="50" customFormat="1" x14ac:dyDescent="0.2"/>
    <row r="119" s="50" customFormat="1" x14ac:dyDescent="0.2"/>
    <row r="120" s="50" customFormat="1" x14ac:dyDescent="0.2"/>
    <row r="121" s="50" customFormat="1" x14ac:dyDescent="0.2"/>
    <row r="122" s="50" customFormat="1" x14ac:dyDescent="0.2"/>
    <row r="123" s="50" customFormat="1" x14ac:dyDescent="0.2"/>
    <row r="124" s="50" customFormat="1" x14ac:dyDescent="0.2"/>
    <row r="125" s="50" customFormat="1" x14ac:dyDescent="0.2"/>
    <row r="126" s="50" customFormat="1" x14ac:dyDescent="0.2"/>
    <row r="127" s="50" customFormat="1" x14ac:dyDescent="0.2"/>
  </sheetData>
  <sheetProtection formatColumns="0"/>
  <mergeCells count="11">
    <mergeCell ref="C12:F12"/>
    <mergeCell ref="C10:E10"/>
    <mergeCell ref="C15:F15"/>
    <mergeCell ref="G14:I14"/>
    <mergeCell ref="G15:I15"/>
    <mergeCell ref="K2:L2"/>
    <mergeCell ref="J14:L14"/>
    <mergeCell ref="J15:L15"/>
    <mergeCell ref="H2:I2"/>
    <mergeCell ref="M14:P14"/>
    <mergeCell ref="M15:P15"/>
  </mergeCells>
  <phoneticPr fontId="0" type="noConversion"/>
  <conditionalFormatting sqref="O18:O111">
    <cfRule type="expression" dxfId="0" priority="1" stopIfTrue="1">
      <formula>(O18&gt;N18)</formula>
    </cfRule>
  </conditionalFormatting>
  <dataValidations count="4">
    <dataValidation type="date" allowBlank="1" showInputMessage="1" showErrorMessage="1" errorTitle="Eingabefehler" error="Geben Sie bitte ein gültiges Datum ein!" sqref="F18:F111" xr:uid="{00000000-0002-0000-0000-000000000000}">
      <formula1>1</formula1>
      <formula2>2958465</formula2>
    </dataValidation>
    <dataValidation allowBlank="1" showInputMessage="1" showErrorMessage="1" errorTitle="Eingabefehler" error="Geben Sie bitte ein gültiges Datum ein!" sqref="I18:I111 L18:M111" xr:uid="{00000000-0002-0000-0000-000001000000}"/>
    <dataValidation type="list" allowBlank="1" showInputMessage="1" showErrorMessage="1" sqref="H16:I16 K16:L16" xr:uid="{00000000-0002-0000-0000-000002000000}">
      <formula1>$R$16:$S$16</formula1>
    </dataValidation>
    <dataValidation type="decimal" showInputMessage="1" showErrorMessage="1" errorTitle="Eingabefehler" error="Geben Sie bitte eine Zahl zwischen 0 und 8 ein!" promptTitle="Betreuungszeit" prompt="Bitte die Anzahl der betreuten Monate eingeben. Für durchgängige Betreuung bitte leer lassen!" sqref="H18:H111 K18:K111" xr:uid="{00000000-0002-0000-0000-000003000000}">
      <formula1>0</formula1>
      <formula2>8</formula2>
    </dataValidation>
  </dataValidations>
  <pageMargins left="0.25" right="0.2" top="0.34" bottom="0.23" header="0.36" footer="0.25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DP_Abschl._VStd.</vt:lpstr>
    </vt:vector>
  </TitlesOfParts>
  <Company>Amt der Oberösterreichischen Landesregierung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Land OÖ</dc:creator>
  <cp:lastModifiedBy>Resch, Gisela</cp:lastModifiedBy>
  <cp:lastPrinted>2016-02-11T09:08:19Z</cp:lastPrinted>
  <dcterms:created xsi:type="dcterms:W3CDTF">2007-07-26T06:18:20Z</dcterms:created>
  <dcterms:modified xsi:type="dcterms:W3CDTF">2026-08-31T06:24:30Z</dcterms:modified>
</cp:coreProperties>
</file>