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Prüfungsgebühren ab 01.09.2020\"/>
    </mc:Choice>
  </mc:AlternateContent>
  <bookViews>
    <workbookView xWindow="0" yWindow="0" windowWidth="19890" windowHeight="7830"/>
  </bookViews>
  <sheets>
    <sheet name="4811" sheetId="1" r:id="rId1"/>
    <sheet name="PROJEKTE" sheetId="2" state="hidden" r:id="rId2"/>
    <sheet name="Beispiel" sheetId="3" state="hidden" r:id="rId3"/>
  </sheets>
  <calcPr calcId="15251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21" i="1"/>
  <c r="E12" i="2" l="1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" i="2"/>
  <c r="F11" i="2" s="1"/>
  <c r="M26" i="3"/>
  <c r="M24" i="3"/>
  <c r="M25" i="3"/>
  <c r="D25" i="3" l="1"/>
  <c r="D24" i="3"/>
  <c r="D26" i="3"/>
</calcChain>
</file>

<file path=xl/sharedStrings.xml><?xml version="1.0" encoding="utf-8"?>
<sst xmlns="http://schemas.openxmlformats.org/spreadsheetml/2006/main" count="130" uniqueCount="65">
  <si>
    <t>Anz.</t>
  </si>
  <si>
    <t>Pers.-Nr.</t>
  </si>
  <si>
    <t>SUMME</t>
  </si>
  <si>
    <t>Lohnart</t>
  </si>
  <si>
    <t>Reife- und Diplomprüfung  / Abschlussprüfung</t>
  </si>
  <si>
    <t>Vorprüfungen von Reife- und Diplomprüfung</t>
  </si>
  <si>
    <t>Kommissionelle Prüfung/Kolloquien</t>
  </si>
  <si>
    <t>Aufnahmeprüfung / Einstufungsprüfung</t>
  </si>
  <si>
    <t>Name</t>
  </si>
  <si>
    <t>Prüfungstermin</t>
  </si>
  <si>
    <r>
      <t>Anz.</t>
    </r>
    <r>
      <rPr>
        <sz val="8"/>
        <rFont val="Arial"/>
        <family val="2"/>
      </rPr>
      <t>(Std)</t>
    </r>
  </si>
  <si>
    <t>Nummer</t>
  </si>
  <si>
    <t>Projektnummer</t>
  </si>
  <si>
    <t>Bezeichnung</t>
  </si>
  <si>
    <t>Gesamtstunden</t>
  </si>
  <si>
    <t>Projektübersicht</t>
  </si>
  <si>
    <t>Schule:</t>
  </si>
  <si>
    <t>Kandidaten (Anzahl)</t>
  </si>
  <si>
    <t>Projekt bis 10 Std.</t>
  </si>
  <si>
    <t>je weitere Std.</t>
  </si>
  <si>
    <t>Prüfsumme</t>
  </si>
  <si>
    <t>Musterprojekt 1</t>
  </si>
  <si>
    <t>Musterprojekt 2</t>
  </si>
  <si>
    <t>Beispiel Lehrer A</t>
  </si>
  <si>
    <t>Beispiel Lehrer B</t>
  </si>
  <si>
    <t>bis 10 Stunden</t>
  </si>
  <si>
    <t>je weitere Stunde</t>
  </si>
  <si>
    <t>2. Bezeichnung: zur Übersichtlichkeit für die Schule eine Kurzbezeichnung eingeben.</t>
  </si>
  <si>
    <t>3. Kandidatenzahl: Anzahl der Kandidaten die an dem jeweiligen Projekt teilgenommen haben.</t>
  </si>
  <si>
    <r>
      <t xml:space="preserve">4. Gesamtsumme:  die gesamten von </t>
    </r>
    <r>
      <rPr>
        <b/>
        <sz val="12"/>
        <color indexed="8"/>
        <rFont val="Calibri"/>
        <family val="2"/>
      </rPr>
      <t xml:space="preserve">allen Lehrkräften </t>
    </r>
    <r>
      <rPr>
        <sz val="11"/>
        <color indexed="8"/>
        <rFont val="Calibri"/>
        <family val="2"/>
      </rPr>
      <t>am jeweiligen Projekt geleisteten Stunden</t>
    </r>
  </si>
  <si>
    <t>5. Spalte E und F sind Kontrollspalten für den LSR OÖ</t>
  </si>
  <si>
    <t xml:space="preserve">Ausfüllhilfe: </t>
  </si>
  <si>
    <t>1. Projektnummer:  ist vorgegeben</t>
  </si>
  <si>
    <t>Beispiel zur Projektabrechnung:</t>
  </si>
  <si>
    <t>nicht editierbar (wird automatisch ausgefüllt)</t>
  </si>
  <si>
    <t>Klasse:</t>
  </si>
  <si>
    <t>Schüleranzahl:</t>
  </si>
  <si>
    <t>6. Projektnummer bei den entsprechenden Lehrkräften  in das Tabellenblatt "4811" eintragen.</t>
  </si>
  <si>
    <t>A) Tabelle "Projektübersicht" ausfüllen</t>
  </si>
  <si>
    <t>B) Tabelle "4811" ausfüllen</t>
  </si>
  <si>
    <r>
      <t xml:space="preserve">7. Die gesamten geleisteten Stunden je Projekt je Lehrkraft ins Tabellenblatt "4811" eintragen  Z. B.: zwei Lehrkräfte betreuen ein 35 stündiges Projekt; Lehrkraft A mit 20 Std, Lehrkraft B mit 15 Std.  </t>
    </r>
    <r>
      <rPr>
        <b/>
        <sz val="11"/>
        <rFont val="Calibri"/>
        <family val="2"/>
      </rPr>
      <t>Achtung:</t>
    </r>
    <r>
      <rPr>
        <sz val="11"/>
        <rFont val="Calibri"/>
        <family val="2"/>
      </rPr>
      <t xml:space="preserve"> die Summe der geleisteten Stunden darf die Gesamtstunden je Projekt nicht übersteigen !!!</t>
    </r>
  </si>
  <si>
    <t>mündlich</t>
  </si>
  <si>
    <t>Vorsitz</t>
  </si>
  <si>
    <t>Schriftführung</t>
  </si>
  <si>
    <t>schriftlich</t>
  </si>
  <si>
    <t>Prüfungstaxen ab 01.09.2014</t>
  </si>
  <si>
    <t>schriftlich (standardisiert)</t>
  </si>
  <si>
    <t>NUR BMS grafisch od. praktisch - Fachklausur</t>
  </si>
  <si>
    <t>Projekte</t>
  </si>
  <si>
    <t>schriftlich / graphisch  (NICHT  standardisiert)</t>
  </si>
  <si>
    <t>mündliche Kompensationsprüfung</t>
  </si>
  <si>
    <t>praktisch</t>
  </si>
  <si>
    <t>mündlich / praktisch</t>
  </si>
  <si>
    <t xml:space="preserve">mündlich </t>
  </si>
  <si>
    <t>mündlich / grafisch / praktisch</t>
  </si>
  <si>
    <r>
      <rPr>
        <b/>
        <sz val="10"/>
        <rFont val="Arial"/>
        <family val="2"/>
      </rPr>
      <t xml:space="preserve">Vorsitzende/r </t>
    </r>
    <r>
      <rPr>
        <b/>
        <sz val="10"/>
        <color rgb="FFFF0000"/>
        <rFont val="Arial"/>
        <family val="2"/>
      </rPr>
      <t>jeTeilprüfung</t>
    </r>
  </si>
  <si>
    <r>
      <rPr>
        <b/>
        <sz val="10"/>
        <rFont val="Arial"/>
        <family val="2"/>
      </rPr>
      <t xml:space="preserve">Schulleiter/in  /  AV                </t>
    </r>
    <r>
      <rPr>
        <b/>
        <sz val="10"/>
        <color rgb="FFFF0000"/>
        <rFont val="Arial"/>
        <family val="2"/>
      </rPr>
      <t>je Teilprüfung</t>
    </r>
  </si>
  <si>
    <r>
      <rPr>
        <b/>
        <sz val="10"/>
        <rFont val="Arial"/>
        <family val="2"/>
      </rPr>
      <t xml:space="preserve">JGV / KV  / FV                            </t>
    </r>
    <r>
      <rPr>
        <b/>
        <sz val="10"/>
        <color rgb="FFFF0000"/>
        <rFont val="Arial"/>
        <family val="2"/>
      </rPr>
      <t xml:space="preserve">   je Teilprüfung</t>
    </r>
  </si>
  <si>
    <t>mündlich bei Bestellung ZWEITE/R PRÜFER/IN</t>
  </si>
  <si>
    <t>mündlich SCHWERPUNKTFACH</t>
  </si>
  <si>
    <t xml:space="preserve">mündlich SCHWERPUNKTFACH bei Bestellung ZWEITE/R PRÜFER/IN </t>
  </si>
  <si>
    <r>
      <rPr>
        <b/>
        <sz val="10"/>
        <rFont val="Arial"/>
        <family val="2"/>
      </rPr>
      <t xml:space="preserve">Beisitzer/in     </t>
    </r>
    <r>
      <rPr>
        <b/>
        <sz val="10"/>
        <color rgb="FFFF0000"/>
        <rFont val="Arial"/>
        <family val="2"/>
      </rPr>
      <t xml:space="preserve">                                          je Teilprüfung</t>
    </r>
  </si>
  <si>
    <t>Korrektur abschließende Diplomarbeit inkl. Präsentation u. Diskussion</t>
  </si>
  <si>
    <t>FV</t>
  </si>
  <si>
    <t>fachkundige/r Beisitzer/in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</si>
</sst>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0" fontId="2" fillId="0" borderId="0" xfId="0" applyFont="1" applyBorder="1" applyAlignment="1">
      <alignment wrapText="1"/>
    </xf>
    <xf numFmtId="0" fontId="0" fillId="0" borderId="1" xfId="0" applyBorder="1" applyProtection="1">
      <protection locked="0"/>
    </xf>
    <xf numFmtId="2" fontId="0" fillId="0" borderId="5" xfId="0" applyNumberFormat="1" applyBorder="1" applyAlignment="1" applyProtection="1">
      <alignment horizontal="right"/>
      <protection hidden="1"/>
    </xf>
    <xf numFmtId="2" fontId="0" fillId="0" borderId="6" xfId="0" applyNumberFormat="1" applyBorder="1" applyAlignment="1" applyProtection="1">
      <alignment horizontal="right"/>
      <protection hidden="1"/>
    </xf>
    <xf numFmtId="2" fontId="0" fillId="0" borderId="7" xfId="0" applyNumberFormat="1" applyBorder="1" applyAlignment="1" applyProtection="1">
      <alignment horizontal="right"/>
      <protection hidden="1"/>
    </xf>
    <xf numFmtId="0" fontId="0" fillId="2" borderId="3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6" fillId="0" borderId="0" xfId="0" applyFont="1"/>
    <xf numFmtId="0" fontId="0" fillId="0" borderId="0" xfId="0" applyFill="1" applyBorder="1"/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11" xfId="0" applyFont="1" applyFill="1" applyBorder="1" applyAlignment="1" applyProtection="1">
      <alignment horizontal="center" wrapText="1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6" fillId="0" borderId="13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18" xfId="0" applyFont="1" applyBorder="1" applyProtection="1">
      <protection locked="0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3" fillId="0" borderId="13" xfId="0" applyFont="1" applyBorder="1"/>
    <xf numFmtId="0" fontId="13" fillId="0" borderId="2" xfId="0" applyFont="1" applyBorder="1"/>
    <xf numFmtId="0" fontId="6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right"/>
    </xf>
    <xf numFmtId="0" fontId="12" fillId="0" borderId="0" xfId="0" applyFont="1" applyProtection="1">
      <protection hidden="1"/>
    </xf>
    <xf numFmtId="0" fontId="6" fillId="0" borderId="13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3" fillId="0" borderId="0" xfId="0" applyFont="1" applyAlignment="1" applyProtection="1">
      <alignment horizontal="left" vertical="center" readingOrder="1"/>
      <protection hidden="1"/>
    </xf>
    <xf numFmtId="0" fontId="14" fillId="0" borderId="0" xfId="0" applyFont="1" applyAlignment="1" applyProtection="1">
      <alignment horizontal="left" vertical="center" readingOrder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164" fontId="6" fillId="0" borderId="22" xfId="0" applyNumberFormat="1" applyFont="1" applyFill="1" applyBorder="1" applyProtection="1">
      <protection hidden="1"/>
    </xf>
    <xf numFmtId="0" fontId="6" fillId="0" borderId="2" xfId="0" applyFont="1" applyFill="1" applyBorder="1" applyProtection="1">
      <protection hidden="1"/>
    </xf>
    <xf numFmtId="0" fontId="9" fillId="3" borderId="2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 readingOrder="1"/>
      <protection hidden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horizontal="left" vertical="center" readingOrder="1"/>
      <protection hidden="1"/>
    </xf>
    <xf numFmtId="2" fontId="6" fillId="0" borderId="0" xfId="0" applyNumberFormat="1" applyFont="1" applyFill="1" applyBorder="1" applyProtection="1">
      <protection locked="0"/>
    </xf>
    <xf numFmtId="0" fontId="0" fillId="0" borderId="0" xfId="0" applyFill="1"/>
    <xf numFmtId="0" fontId="6" fillId="4" borderId="0" xfId="0" applyFont="1" applyFill="1" applyBorder="1" applyProtection="1">
      <protection hidden="1"/>
    </xf>
    <xf numFmtId="2" fontId="6" fillId="4" borderId="0" xfId="0" applyNumberFormat="1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2" fontId="0" fillId="0" borderId="24" xfId="0" applyNumberFormat="1" applyBorder="1" applyAlignment="1" applyProtection="1">
      <alignment horizontal="right"/>
      <protection hidden="1"/>
    </xf>
    <xf numFmtId="0" fontId="0" fillId="2" borderId="25" xfId="0" applyFill="1" applyBorder="1" applyProtection="1">
      <protection hidden="1"/>
    </xf>
    <xf numFmtId="0" fontId="0" fillId="0" borderId="26" xfId="0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center"/>
      <protection hidden="1"/>
    </xf>
    <xf numFmtId="0" fontId="6" fillId="5" borderId="29" xfId="0" applyFont="1" applyFill="1" applyBorder="1" applyProtection="1"/>
    <xf numFmtId="2" fontId="0" fillId="5" borderId="30" xfId="0" applyNumberFormat="1" applyFill="1" applyBorder="1" applyProtection="1"/>
    <xf numFmtId="0" fontId="6" fillId="5" borderId="31" xfId="0" applyFont="1" applyFill="1" applyBorder="1" applyProtection="1"/>
    <xf numFmtId="2" fontId="0" fillId="5" borderId="32" xfId="0" applyNumberFormat="1" applyFill="1" applyBorder="1" applyProtection="1"/>
    <xf numFmtId="0" fontId="15" fillId="5" borderId="33" xfId="0" applyFont="1" applyFill="1" applyBorder="1" applyAlignment="1" applyProtection="1">
      <alignment horizontal="center" wrapText="1"/>
      <protection hidden="1"/>
    </xf>
    <xf numFmtId="0" fontId="2" fillId="5" borderId="34" xfId="0" applyFont="1" applyFill="1" applyBorder="1" applyAlignment="1" applyProtection="1">
      <alignment horizontal="center" wrapText="1"/>
      <protection hidden="1"/>
    </xf>
    <xf numFmtId="0" fontId="6" fillId="6" borderId="0" xfId="0" applyFont="1" applyFill="1" applyProtection="1">
      <protection hidden="1"/>
    </xf>
    <xf numFmtId="0" fontId="6" fillId="7" borderId="34" xfId="0" applyFont="1" applyFill="1" applyBorder="1" applyAlignment="1" applyProtection="1">
      <alignment horizontal="center"/>
      <protection hidden="1"/>
    </xf>
    <xf numFmtId="0" fontId="0" fillId="7" borderId="35" xfId="0" applyFill="1" applyBorder="1" applyProtection="1">
      <protection hidden="1"/>
    </xf>
    <xf numFmtId="0" fontId="2" fillId="7" borderId="36" xfId="0" applyFont="1" applyFill="1" applyBorder="1" applyAlignment="1" applyProtection="1">
      <alignment horizontal="center" wrapText="1"/>
      <protection hidden="1"/>
    </xf>
    <xf numFmtId="0" fontId="6" fillId="7" borderId="13" xfId="0" applyFont="1" applyFill="1" applyBorder="1" applyProtection="1">
      <protection hidden="1"/>
    </xf>
    <xf numFmtId="0" fontId="6" fillId="7" borderId="2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2" fillId="7" borderId="37" xfId="0" applyFont="1" applyFill="1" applyBorder="1" applyAlignment="1" applyProtection="1">
      <alignment horizontal="center"/>
      <protection hidden="1"/>
    </xf>
    <xf numFmtId="2" fontId="6" fillId="7" borderId="2" xfId="0" applyNumberFormat="1" applyFont="1" applyFill="1" applyBorder="1" applyProtection="1">
      <protection hidden="1"/>
    </xf>
    <xf numFmtId="0" fontId="0" fillId="7" borderId="6" xfId="0" applyFill="1" applyBorder="1" applyProtection="1">
      <protection hidden="1"/>
    </xf>
    <xf numFmtId="0" fontId="2" fillId="8" borderId="2" xfId="0" applyFont="1" applyFill="1" applyBorder="1" applyAlignment="1">
      <alignment horizontal="right"/>
    </xf>
    <xf numFmtId="0" fontId="2" fillId="8" borderId="2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NumberFormat="1" applyAlignment="1" applyProtection="1">
      <alignment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0" fillId="0" borderId="0" xfId="0" applyFill="1" applyAlignment="1" applyProtection="1">
      <alignment shrinkToFit="1"/>
      <protection locked="0"/>
    </xf>
    <xf numFmtId="0" fontId="6" fillId="0" borderId="0" xfId="0" applyFont="1" applyFill="1" applyBorder="1" applyProtection="1">
      <protection locked="0"/>
    </xf>
    <xf numFmtId="0" fontId="2" fillId="0" borderId="40" xfId="0" applyFont="1" applyBorder="1" applyAlignment="1">
      <alignment horizontal="center"/>
    </xf>
    <xf numFmtId="2" fontId="0" fillId="0" borderId="0" xfId="0" applyNumberFormat="1" applyFill="1" applyProtection="1">
      <protection locked="0"/>
    </xf>
    <xf numFmtId="2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4" fillId="0" borderId="0" xfId="0" applyFont="1" applyFill="1"/>
    <xf numFmtId="0" fontId="2" fillId="0" borderId="0" xfId="0" applyFont="1" applyFill="1" applyBorder="1" applyAlignment="1">
      <alignment wrapText="1"/>
    </xf>
    <xf numFmtId="0" fontId="0" fillId="0" borderId="6" xfId="0" applyFill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right"/>
      <protection hidden="1"/>
    </xf>
    <xf numFmtId="2" fontId="6" fillId="0" borderId="2" xfId="0" applyNumberFormat="1" applyFont="1" applyBorder="1" applyAlignment="1" applyProtection="1">
      <alignment horizontal="right"/>
      <protection hidden="1"/>
    </xf>
    <xf numFmtId="2" fontId="6" fillId="0" borderId="1" xfId="0" applyNumberFormat="1" applyFont="1" applyBorder="1" applyAlignment="1" applyProtection="1">
      <alignment horizontal="right"/>
      <protection hidden="1"/>
    </xf>
    <xf numFmtId="2" fontId="6" fillId="0" borderId="3" xfId="0" applyNumberFormat="1" applyFont="1" applyFill="1" applyBorder="1" applyProtection="1">
      <protection hidden="1"/>
    </xf>
    <xf numFmtId="2" fontId="6" fillId="0" borderId="2" xfId="0" applyNumberFormat="1" applyFont="1" applyFill="1" applyBorder="1" applyProtection="1">
      <protection hidden="1"/>
    </xf>
    <xf numFmtId="2" fontId="6" fillId="0" borderId="8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right"/>
      <protection hidden="1"/>
    </xf>
    <xf numFmtId="2" fontId="0" fillId="0" borderId="2" xfId="0" applyNumberFormat="1" applyFill="1" applyBorder="1" applyAlignment="1" applyProtection="1">
      <alignment horizontal="right"/>
      <protection hidden="1"/>
    </xf>
    <xf numFmtId="2" fontId="0" fillId="0" borderId="4" xfId="0" applyNumberFormat="1" applyFill="1" applyBorder="1" applyAlignment="1" applyProtection="1">
      <alignment horizontal="right"/>
      <protection hidden="1"/>
    </xf>
    <xf numFmtId="2" fontId="0" fillId="0" borderId="6" xfId="0" applyNumberFormat="1" applyFill="1" applyBorder="1" applyAlignment="1" applyProtection="1">
      <alignment horizontal="right"/>
      <protection hidden="1"/>
    </xf>
    <xf numFmtId="2" fontId="0" fillId="0" borderId="5" xfId="0" applyNumberFormat="1" applyFill="1" applyBorder="1" applyAlignment="1" applyProtection="1">
      <alignment horizontal="right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4" borderId="45" xfId="0" applyFont="1" applyFill="1" applyBorder="1" applyProtection="1">
      <protection hidden="1"/>
    </xf>
    <xf numFmtId="2" fontId="6" fillId="4" borderId="45" xfId="0" applyNumberFormat="1" applyFont="1" applyFill="1" applyBorder="1" applyProtection="1">
      <protection hidden="1"/>
    </xf>
    <xf numFmtId="164" fontId="6" fillId="0" borderId="45" xfId="0" applyNumberFormat="1" applyFont="1" applyFill="1" applyBorder="1" applyProtection="1">
      <protection locked="0"/>
    </xf>
    <xf numFmtId="2" fontId="6" fillId="0" borderId="45" xfId="0" applyNumberFormat="1" applyFont="1" applyFill="1" applyBorder="1" applyProtection="1">
      <protection locked="0"/>
    </xf>
    <xf numFmtId="2" fontId="6" fillId="0" borderId="46" xfId="0" applyNumberFormat="1" applyFont="1" applyFill="1" applyBorder="1" applyProtection="1">
      <protection locked="0"/>
    </xf>
    <xf numFmtId="0" fontId="6" fillId="0" borderId="26" xfId="0" applyFont="1" applyFill="1" applyBorder="1" applyProtection="1">
      <protection locked="0"/>
    </xf>
    <xf numFmtId="2" fontId="6" fillId="0" borderId="17" xfId="0" applyNumberFormat="1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4" borderId="31" xfId="0" applyFill="1" applyBorder="1" applyProtection="1">
      <protection hidden="1"/>
    </xf>
    <xf numFmtId="2" fontId="6" fillId="4" borderId="31" xfId="0" applyNumberFormat="1" applyFont="1" applyFill="1" applyBorder="1" applyProtection="1">
      <protection hidden="1"/>
    </xf>
    <xf numFmtId="164" fontId="0" fillId="0" borderId="31" xfId="0" applyNumberFormat="1" applyFill="1" applyBorder="1" applyProtection="1">
      <protection locked="0"/>
    </xf>
    <xf numFmtId="2" fontId="6" fillId="0" borderId="31" xfId="0" applyNumberFormat="1" applyFont="1" applyFill="1" applyBorder="1" applyProtection="1">
      <protection locked="0"/>
    </xf>
    <xf numFmtId="2" fontId="6" fillId="0" borderId="32" xfId="0" applyNumberFormat="1" applyFont="1" applyFill="1" applyBorder="1" applyProtection="1">
      <protection locked="0"/>
    </xf>
    <xf numFmtId="0" fontId="2" fillId="8" borderId="13" xfId="0" applyFont="1" applyFill="1" applyBorder="1" applyAlignment="1">
      <alignment horizontal="right"/>
    </xf>
    <xf numFmtId="0" fontId="2" fillId="8" borderId="41" xfId="0" applyFont="1" applyFill="1" applyBorder="1" applyAlignment="1" applyProtection="1">
      <alignment horizontal="center"/>
      <protection locked="0"/>
    </xf>
    <xf numFmtId="0" fontId="2" fillId="8" borderId="42" xfId="0" applyFont="1" applyFill="1" applyBorder="1" applyAlignment="1" applyProtection="1">
      <alignment horizontal="center"/>
      <protection locked="0"/>
    </xf>
    <xf numFmtId="2" fontId="6" fillId="10" borderId="2" xfId="0" applyNumberFormat="1" applyFont="1" applyFill="1" applyBorder="1" applyAlignment="1" applyProtection="1">
      <alignment horizontal="right"/>
      <protection hidden="1"/>
    </xf>
    <xf numFmtId="0" fontId="2" fillId="8" borderId="2" xfId="0" applyFont="1" applyFill="1" applyBorder="1" applyAlignment="1">
      <alignment horizontal="center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Fill="1" applyBorder="1" applyAlignment="1" applyProtection="1">
      <alignment horizontal="center" vertical="center" textRotation="90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6" fillId="0" borderId="2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  <protection hidden="1"/>
    </xf>
    <xf numFmtId="0" fontId="6" fillId="0" borderId="15" xfId="0" applyFont="1" applyBorder="1" applyAlignment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2" fillId="0" borderId="14" xfId="0" applyFont="1" applyFill="1" applyBorder="1" applyAlignment="1" applyProtection="1">
      <alignment horizontal="center" vertical="center" textRotation="90" wrapText="1"/>
      <protection hidden="1"/>
    </xf>
    <xf numFmtId="0" fontId="2" fillId="0" borderId="6" xfId="0" applyFont="1" applyFill="1" applyBorder="1" applyAlignment="1" applyProtection="1">
      <alignment horizontal="center" vertical="center" textRotation="90" wrapText="1"/>
      <protection hidden="1"/>
    </xf>
    <xf numFmtId="0" fontId="2" fillId="0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textRotation="90" wrapText="1"/>
    </xf>
    <xf numFmtId="0" fontId="2" fillId="0" borderId="28" xfId="0" applyFont="1" applyBorder="1" applyAlignment="1" applyProtection="1">
      <alignment horizontal="center" vertical="center" textRotation="90" wrapText="1"/>
      <protection hidden="1"/>
    </xf>
    <xf numFmtId="0" fontId="2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15" xfId="0" applyFont="1" applyFill="1" applyBorder="1" applyAlignment="1" applyProtection="1">
      <alignment horizontal="center" vertical="center" textRotation="90"/>
      <protection hidden="1"/>
    </xf>
    <xf numFmtId="0" fontId="2" fillId="0" borderId="13" xfId="0" applyFont="1" applyFill="1" applyBorder="1" applyAlignment="1" applyProtection="1">
      <alignment horizontal="center" vertical="center" textRotation="90"/>
      <protection hidden="1"/>
    </xf>
    <xf numFmtId="0" fontId="2" fillId="0" borderId="28" xfId="0" applyFont="1" applyFill="1" applyBorder="1" applyAlignment="1" applyProtection="1">
      <alignment horizontal="center" vertical="center" textRotation="90" wrapText="1"/>
      <protection hidden="1"/>
    </xf>
    <xf numFmtId="0" fontId="2" fillId="0" borderId="43" xfId="0" applyFont="1" applyFill="1" applyBorder="1" applyAlignment="1" applyProtection="1">
      <alignment horizontal="center" vertical="center" textRotation="90" wrapText="1"/>
      <protection hidden="1"/>
    </xf>
    <xf numFmtId="0" fontId="19" fillId="9" borderId="21" xfId="0" applyFont="1" applyFill="1" applyBorder="1" applyAlignment="1" applyProtection="1">
      <alignment horizontal="center" vertical="center" textRotation="90" wrapText="1"/>
      <protection hidden="1"/>
    </xf>
    <xf numFmtId="0" fontId="19" fillId="9" borderId="23" xfId="0" applyFont="1" applyFill="1" applyBorder="1" applyAlignment="1" applyProtection="1">
      <alignment horizontal="center" vertical="center" textRotation="90" wrapText="1"/>
      <protection hidden="1"/>
    </xf>
    <xf numFmtId="0" fontId="19" fillId="9" borderId="42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0" fontId="19" fillId="0" borderId="13" xfId="0" applyFont="1" applyFill="1" applyBorder="1" applyAlignment="1" applyProtection="1">
      <alignment horizontal="center" vertical="center" textRotation="90" wrapText="1"/>
      <protection hidden="1"/>
    </xf>
    <xf numFmtId="0" fontId="2" fillId="0" borderId="23" xfId="0" applyFont="1" applyBorder="1" applyAlignment="1" applyProtection="1">
      <alignment horizontal="center" vertical="center" textRotation="90"/>
      <protection hidden="1"/>
    </xf>
    <xf numFmtId="0" fontId="2" fillId="0" borderId="42" xfId="0" applyFont="1" applyBorder="1" applyAlignment="1" applyProtection="1">
      <alignment horizontal="center" vertical="center" textRotation="90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5" fillId="8" borderId="50" xfId="0" applyFont="1" applyFill="1" applyBorder="1" applyAlignment="1">
      <alignment horizontal="center"/>
    </xf>
    <xf numFmtId="0" fontId="5" fillId="8" borderId="51" xfId="0" applyFont="1" applyFill="1" applyBorder="1" applyAlignment="1">
      <alignment horizontal="center"/>
    </xf>
    <xf numFmtId="0" fontId="5" fillId="8" borderId="44" xfId="0" applyFont="1" applyFill="1" applyBorder="1" applyAlignment="1" applyProtection="1">
      <alignment horizontal="center"/>
      <protection locked="0"/>
    </xf>
    <xf numFmtId="0" fontId="5" fillId="8" borderId="45" xfId="0" applyFont="1" applyFill="1" applyBorder="1" applyAlignment="1" applyProtection="1">
      <alignment horizontal="center"/>
      <protection locked="0"/>
    </xf>
    <xf numFmtId="0" fontId="5" fillId="8" borderId="46" xfId="0" applyFont="1" applyFill="1" applyBorder="1" applyAlignment="1" applyProtection="1">
      <alignment horizontal="center"/>
      <protection locked="0"/>
    </xf>
    <xf numFmtId="0" fontId="5" fillId="8" borderId="47" xfId="0" applyFont="1" applyFill="1" applyBorder="1" applyAlignment="1" applyProtection="1">
      <alignment horizontal="center"/>
      <protection locked="0"/>
    </xf>
    <xf numFmtId="0" fontId="5" fillId="8" borderId="31" xfId="0" applyFont="1" applyFill="1" applyBorder="1" applyAlignment="1" applyProtection="1">
      <alignment horizontal="center"/>
      <protection locked="0"/>
    </xf>
    <xf numFmtId="0" fontId="5" fillId="8" borderId="3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5" borderId="44" xfId="0" applyFont="1" applyFill="1" applyBorder="1" applyAlignment="1" applyProtection="1">
      <alignment horizontal="center"/>
    </xf>
    <xf numFmtId="0" fontId="6" fillId="5" borderId="48" xfId="0" applyFont="1" applyFill="1" applyBorder="1" applyAlignment="1" applyProtection="1">
      <alignment horizontal="center"/>
    </xf>
    <xf numFmtId="0" fontId="6" fillId="5" borderId="47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vertical="center" readingOrder="1"/>
      <protection hidden="1"/>
    </xf>
  </cellXfs>
  <cellStyles count="1">
    <cellStyle name="Standard" xfId="0" builtinId="0"/>
  </cellStyles>
  <dxfs count="9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133351</xdr:rowOff>
    </xdr:from>
    <xdr:to>
      <xdr:col>14</xdr:col>
      <xdr:colOff>0</xdr:colOff>
      <xdr:row>4</xdr:row>
      <xdr:rowOff>152401</xdr:rowOff>
    </xdr:to>
    <xdr:sp macro="" textlink="">
      <xdr:nvSpPr>
        <xdr:cNvPr id="1068" name="Textfeld 1"/>
        <xdr:cNvSpPr txBox="1">
          <a:spLocks noChangeArrowheads="1"/>
        </xdr:cNvSpPr>
      </xdr:nvSpPr>
      <xdr:spPr bwMode="auto">
        <a:xfrm>
          <a:off x="514350" y="133351"/>
          <a:ext cx="8810625" cy="6667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rtl="0"/>
          <a:r>
            <a:rPr lang="de-AT" sz="2000" b="1" i="0" baseline="0">
              <a:effectLst/>
              <a:latin typeface="+mn-lt"/>
              <a:ea typeface="+mn-ea"/>
              <a:cs typeface="+mn-cs"/>
            </a:rPr>
            <a:t>PRÜFUNGSGEBÜHREN </a:t>
          </a:r>
          <a:r>
            <a:rPr lang="de-AT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für BMHS NEU lt. Schulrechtsänderungsgesetz 2016</a:t>
          </a:r>
          <a:endParaRPr lang="de-AT" sz="2800">
            <a:solidFill>
              <a:srgbClr val="FF0000"/>
            </a:solidFill>
            <a:effectLst/>
          </a:endParaRPr>
        </a:p>
        <a:p>
          <a:pPr rtl="0"/>
          <a:r>
            <a:rPr lang="de-AT" sz="1100" b="1" i="0" baseline="0">
              <a:effectLst/>
              <a:latin typeface="+mn-lt"/>
              <a:ea typeface="+mn-ea"/>
              <a:cs typeface="+mn-cs"/>
            </a:rPr>
            <a:t>(Beträge für den Zeitraum vom 01.09.2020 bis 31.08.2021)</a:t>
          </a: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8</xdr:col>
      <xdr:colOff>28575</xdr:colOff>
      <xdr:row>1</xdr:row>
      <xdr:rowOff>38099</xdr:rowOff>
    </xdr:from>
    <xdr:to>
      <xdr:col>13</xdr:col>
      <xdr:colOff>319641</xdr:colOff>
      <xdr:row>4</xdr:row>
      <xdr:rowOff>38099</xdr:rowOff>
    </xdr:to>
    <xdr:pic>
      <xdr:nvPicPr>
        <xdr:cNvPr id="4" name="Grafik 3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00024"/>
          <a:ext cx="269136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57"/>
  <sheetViews>
    <sheetView tabSelected="1" zoomScaleNormal="100" workbookViewId="0">
      <selection activeCell="AH27" sqref="AH27"/>
    </sheetView>
  </sheetViews>
  <sheetFormatPr baseColWidth="10" defaultRowHeight="12.75" x14ac:dyDescent="0.2"/>
  <cols>
    <col min="1" max="1" width="8" style="99" customWidth="1"/>
    <col min="2" max="2" width="23" customWidth="1"/>
    <col min="3" max="3" width="18.5703125" customWidth="1"/>
    <col min="4" max="4" width="8.7109375" customWidth="1"/>
    <col min="5" max="5" width="9.7109375" customWidth="1"/>
    <col min="6" max="6" width="14.85546875" customWidth="1"/>
    <col min="7" max="7" width="6.42578125" customWidth="1"/>
    <col min="8" max="8" width="7.28515625" customWidth="1"/>
    <col min="9" max="9" width="6.85546875" customWidth="1"/>
    <col min="10" max="10" width="7.5703125" customWidth="1"/>
    <col min="11" max="11" width="7.85546875" customWidth="1"/>
    <col min="12" max="12" width="6.7109375" customWidth="1"/>
    <col min="13" max="13" width="7" customWidth="1"/>
    <col min="14" max="14" width="7.28515625" customWidth="1"/>
    <col min="15" max="15" width="6.5703125" customWidth="1"/>
    <col min="16" max="16" width="8.5703125" customWidth="1"/>
    <col min="17" max="17" width="8.7109375" customWidth="1"/>
    <col min="18" max="18" width="11" customWidth="1"/>
    <col min="19" max="19" width="8" customWidth="1"/>
    <col min="20" max="20" width="7.28515625" customWidth="1"/>
    <col min="21" max="21" width="12.28515625" customWidth="1"/>
    <col min="22" max="22" width="8.7109375" style="59" customWidth="1"/>
    <col min="23" max="25" width="6.42578125" style="59" customWidth="1"/>
    <col min="26" max="26" width="7.28515625" style="59" bestFit="1" customWidth="1"/>
    <col min="27" max="27" width="7.5703125" style="59" bestFit="1" customWidth="1"/>
    <col min="28" max="29" width="6.28515625" customWidth="1"/>
    <col min="30" max="30" width="8.42578125" customWidth="1"/>
    <col min="31" max="31" width="6.42578125" customWidth="1"/>
    <col min="32" max="32" width="7.28515625" bestFit="1" customWidth="1"/>
    <col min="33" max="33" width="7.5703125" bestFit="1" customWidth="1"/>
    <col min="34" max="34" width="7.42578125" customWidth="1"/>
    <col min="35" max="39" width="11.42578125" style="92"/>
  </cols>
  <sheetData>
    <row r="1" spans="1:54" x14ac:dyDescent="0.2">
      <c r="AI1" s="91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x14ac:dyDescent="0.2">
      <c r="AI2" s="91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x14ac:dyDescent="0.2">
      <c r="AI3" s="91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</row>
    <row r="4" spans="1:54" x14ac:dyDescent="0.2">
      <c r="AI4" s="91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4" x14ac:dyDescent="0.2">
      <c r="AI5" s="91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</row>
    <row r="6" spans="1:54" s="4" customFormat="1" ht="9.75" customHeight="1" thickBot="1" x14ac:dyDescent="0.25">
      <c r="A6" s="100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2"/>
      <c r="W6" s="111"/>
      <c r="X6" s="111"/>
      <c r="Y6" s="111"/>
      <c r="Z6" s="111"/>
      <c r="AA6" s="111"/>
      <c r="AB6" s="7"/>
      <c r="AC6" s="7"/>
      <c r="AD6" s="7"/>
      <c r="AE6" s="7"/>
      <c r="AF6" s="7"/>
      <c r="AG6" s="7"/>
      <c r="AH6" s="7"/>
      <c r="AI6" s="91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</row>
    <row r="7" spans="1:54" s="4" customFormat="1" ht="6" customHeight="1" x14ac:dyDescent="0.2">
      <c r="A7" s="100"/>
      <c r="B7" s="208" t="s">
        <v>16</v>
      </c>
      <c r="C7" s="210"/>
      <c r="D7" s="211"/>
      <c r="E7" s="211"/>
      <c r="F7" s="212"/>
      <c r="G7" s="181" t="s">
        <v>4</v>
      </c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7" t="s">
        <v>5</v>
      </c>
      <c r="X7" s="188"/>
      <c r="Y7" s="188"/>
      <c r="Z7" s="188"/>
      <c r="AA7" s="188"/>
      <c r="AB7" s="172" t="s">
        <v>7</v>
      </c>
      <c r="AC7" s="173"/>
      <c r="AD7" s="174"/>
      <c r="AE7" s="172" t="s">
        <v>6</v>
      </c>
      <c r="AF7" s="173"/>
      <c r="AG7" s="173"/>
      <c r="AH7" s="174"/>
      <c r="AI7" s="9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</row>
    <row r="8" spans="1:54" s="4" customFormat="1" ht="21" customHeight="1" thickBot="1" x14ac:dyDescent="0.25">
      <c r="A8" s="100"/>
      <c r="B8" s="209"/>
      <c r="C8" s="213"/>
      <c r="D8" s="214"/>
      <c r="E8" s="214"/>
      <c r="F8" s="215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9"/>
      <c r="X8" s="190"/>
      <c r="Y8" s="190"/>
      <c r="Z8" s="190"/>
      <c r="AA8" s="190"/>
      <c r="AB8" s="175"/>
      <c r="AC8" s="176"/>
      <c r="AD8" s="177"/>
      <c r="AE8" s="175"/>
      <c r="AF8" s="176"/>
      <c r="AG8" s="176"/>
      <c r="AH8" s="177"/>
      <c r="AI8" s="91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</row>
    <row r="9" spans="1:54" s="3" customFormat="1" ht="15.75" customHeight="1" thickBot="1" x14ac:dyDescent="0.25">
      <c r="A9" s="109"/>
      <c r="B9" s="152" t="s">
        <v>35</v>
      </c>
      <c r="C9" s="153"/>
      <c r="D9" s="217" t="s">
        <v>36</v>
      </c>
      <c r="E9" s="217"/>
      <c r="F9" s="154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91"/>
      <c r="X9" s="192"/>
      <c r="Y9" s="192"/>
      <c r="Z9" s="192"/>
      <c r="AA9" s="192"/>
      <c r="AB9" s="178"/>
      <c r="AC9" s="179"/>
      <c r="AD9" s="180"/>
      <c r="AE9" s="178"/>
      <c r="AF9" s="179"/>
      <c r="AG9" s="179"/>
      <c r="AH9" s="180"/>
      <c r="AI9" s="91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</row>
    <row r="10" spans="1:54" s="1" customFormat="1" ht="17.25" customHeight="1" x14ac:dyDescent="0.2">
      <c r="A10" s="101"/>
      <c r="B10" s="84" t="s">
        <v>35</v>
      </c>
      <c r="C10" s="98"/>
      <c r="D10" s="156" t="s">
        <v>36</v>
      </c>
      <c r="E10" s="156"/>
      <c r="F10" s="85"/>
      <c r="G10" s="157" t="s">
        <v>55</v>
      </c>
      <c r="H10" s="203" t="s">
        <v>56</v>
      </c>
      <c r="I10" s="203" t="s">
        <v>57</v>
      </c>
      <c r="J10" s="159" t="s">
        <v>46</v>
      </c>
      <c r="K10" s="159" t="s">
        <v>49</v>
      </c>
      <c r="L10" s="162" t="s">
        <v>51</v>
      </c>
      <c r="M10" s="166" t="s">
        <v>48</v>
      </c>
      <c r="N10" s="167"/>
      <c r="O10" s="162" t="s">
        <v>41</v>
      </c>
      <c r="P10" s="162" t="s">
        <v>58</v>
      </c>
      <c r="Q10" s="162" t="s">
        <v>59</v>
      </c>
      <c r="R10" s="162" t="s">
        <v>60</v>
      </c>
      <c r="S10" s="162" t="s">
        <v>50</v>
      </c>
      <c r="T10" s="164" t="s">
        <v>61</v>
      </c>
      <c r="U10" s="162" t="s">
        <v>62</v>
      </c>
      <c r="V10" s="200" t="s">
        <v>47</v>
      </c>
      <c r="W10" s="198" t="s">
        <v>42</v>
      </c>
      <c r="X10" s="171" t="s">
        <v>63</v>
      </c>
      <c r="Y10" s="196" t="s">
        <v>43</v>
      </c>
      <c r="Z10" s="171" t="s">
        <v>41</v>
      </c>
      <c r="AA10" s="171" t="s">
        <v>51</v>
      </c>
      <c r="AB10" s="194" t="s">
        <v>42</v>
      </c>
      <c r="AC10" s="162" t="s">
        <v>52</v>
      </c>
      <c r="AD10" s="162" t="s">
        <v>44</v>
      </c>
      <c r="AE10" s="194" t="s">
        <v>42</v>
      </c>
      <c r="AF10" s="162" t="s">
        <v>53</v>
      </c>
      <c r="AG10" s="162" t="s">
        <v>54</v>
      </c>
      <c r="AH10" s="205" t="s">
        <v>64</v>
      </c>
      <c r="AI10" s="91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</row>
    <row r="11" spans="1:54" s="1" customFormat="1" ht="18" customHeight="1" x14ac:dyDescent="0.2">
      <c r="A11" s="101"/>
      <c r="B11" s="84" t="s">
        <v>35</v>
      </c>
      <c r="C11" s="98"/>
      <c r="D11" s="156" t="s">
        <v>36</v>
      </c>
      <c r="E11" s="156"/>
      <c r="F11" s="85"/>
      <c r="G11" s="157"/>
      <c r="H11" s="203"/>
      <c r="I11" s="203"/>
      <c r="J11" s="160"/>
      <c r="K11" s="160"/>
      <c r="L11" s="162"/>
      <c r="M11" s="168" t="s">
        <v>25</v>
      </c>
      <c r="N11" s="170" t="s">
        <v>26</v>
      </c>
      <c r="O11" s="162"/>
      <c r="P11" s="162"/>
      <c r="Q11" s="162"/>
      <c r="R11" s="162"/>
      <c r="S11" s="162"/>
      <c r="T11" s="164"/>
      <c r="U11" s="162"/>
      <c r="V11" s="201"/>
      <c r="W11" s="198"/>
      <c r="X11" s="171"/>
      <c r="Y11" s="196"/>
      <c r="Z11" s="171"/>
      <c r="AA11" s="171"/>
      <c r="AB11" s="194"/>
      <c r="AC11" s="162"/>
      <c r="AD11" s="162"/>
      <c r="AE11" s="194"/>
      <c r="AF11" s="162"/>
      <c r="AG11" s="162"/>
      <c r="AH11" s="205"/>
      <c r="AI11" s="91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</row>
    <row r="12" spans="1:54" s="1" customFormat="1" ht="15.75" customHeight="1" x14ac:dyDescent="0.2">
      <c r="A12" s="101"/>
      <c r="B12" s="84" t="s">
        <v>35</v>
      </c>
      <c r="C12" s="98"/>
      <c r="D12" s="156" t="s">
        <v>36</v>
      </c>
      <c r="E12" s="156"/>
      <c r="F12" s="85"/>
      <c r="G12" s="157"/>
      <c r="H12" s="203"/>
      <c r="I12" s="203"/>
      <c r="J12" s="160"/>
      <c r="K12" s="160"/>
      <c r="L12" s="162"/>
      <c r="M12" s="169"/>
      <c r="N12" s="171"/>
      <c r="O12" s="162"/>
      <c r="P12" s="162"/>
      <c r="Q12" s="162"/>
      <c r="R12" s="162"/>
      <c r="S12" s="162"/>
      <c r="T12" s="164"/>
      <c r="U12" s="162"/>
      <c r="V12" s="201"/>
      <c r="W12" s="198"/>
      <c r="X12" s="171"/>
      <c r="Y12" s="196"/>
      <c r="Z12" s="171"/>
      <c r="AA12" s="171"/>
      <c r="AB12" s="194"/>
      <c r="AC12" s="162"/>
      <c r="AD12" s="162"/>
      <c r="AE12" s="194"/>
      <c r="AF12" s="162"/>
      <c r="AG12" s="162"/>
      <c r="AH12" s="205"/>
      <c r="AI12" s="91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</row>
    <row r="13" spans="1:54" s="1" customFormat="1" ht="15" customHeight="1" x14ac:dyDescent="0.2">
      <c r="A13" s="101"/>
      <c r="B13" s="84" t="s">
        <v>35</v>
      </c>
      <c r="C13" s="98"/>
      <c r="D13" s="156" t="s">
        <v>36</v>
      </c>
      <c r="E13" s="156"/>
      <c r="F13" s="85"/>
      <c r="G13" s="157"/>
      <c r="H13" s="203"/>
      <c r="I13" s="203"/>
      <c r="J13" s="160"/>
      <c r="K13" s="160"/>
      <c r="L13" s="162"/>
      <c r="M13" s="169"/>
      <c r="N13" s="171"/>
      <c r="O13" s="162"/>
      <c r="P13" s="162"/>
      <c r="Q13" s="162"/>
      <c r="R13" s="162"/>
      <c r="S13" s="162"/>
      <c r="T13" s="164"/>
      <c r="U13" s="162"/>
      <c r="V13" s="201"/>
      <c r="W13" s="198"/>
      <c r="X13" s="171"/>
      <c r="Y13" s="196"/>
      <c r="Z13" s="171"/>
      <c r="AA13" s="171"/>
      <c r="AB13" s="194"/>
      <c r="AC13" s="162"/>
      <c r="AD13" s="162"/>
      <c r="AE13" s="194"/>
      <c r="AF13" s="162"/>
      <c r="AG13" s="162"/>
      <c r="AH13" s="205"/>
      <c r="AI13" s="91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</row>
    <row r="14" spans="1:54" s="1" customFormat="1" x14ac:dyDescent="0.2">
      <c r="A14" s="101"/>
      <c r="B14" s="84" t="s">
        <v>35</v>
      </c>
      <c r="C14" s="98"/>
      <c r="D14" s="156" t="s">
        <v>36</v>
      </c>
      <c r="E14" s="156"/>
      <c r="F14" s="85"/>
      <c r="G14" s="157"/>
      <c r="H14" s="203"/>
      <c r="I14" s="203"/>
      <c r="J14" s="160"/>
      <c r="K14" s="160"/>
      <c r="L14" s="162"/>
      <c r="M14" s="169"/>
      <c r="N14" s="171"/>
      <c r="O14" s="162"/>
      <c r="P14" s="162"/>
      <c r="Q14" s="162"/>
      <c r="R14" s="162"/>
      <c r="S14" s="162"/>
      <c r="T14" s="164"/>
      <c r="U14" s="162"/>
      <c r="V14" s="201"/>
      <c r="W14" s="198"/>
      <c r="X14" s="171"/>
      <c r="Y14" s="196"/>
      <c r="Z14" s="171"/>
      <c r="AA14" s="171"/>
      <c r="AB14" s="194"/>
      <c r="AC14" s="162"/>
      <c r="AD14" s="162"/>
      <c r="AE14" s="194"/>
      <c r="AF14" s="162"/>
      <c r="AG14" s="162"/>
      <c r="AH14" s="205"/>
      <c r="AI14" s="91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</row>
    <row r="15" spans="1:54" s="1" customFormat="1" ht="12.75" customHeight="1" x14ac:dyDescent="0.2">
      <c r="A15" s="101"/>
      <c r="B15" s="84" t="s">
        <v>35</v>
      </c>
      <c r="C15" s="98"/>
      <c r="D15" s="156" t="s">
        <v>36</v>
      </c>
      <c r="E15" s="156"/>
      <c r="F15" s="85"/>
      <c r="G15" s="157"/>
      <c r="H15" s="203"/>
      <c r="I15" s="203"/>
      <c r="J15" s="160"/>
      <c r="K15" s="160"/>
      <c r="L15" s="162"/>
      <c r="M15" s="169"/>
      <c r="N15" s="171"/>
      <c r="O15" s="162"/>
      <c r="P15" s="162"/>
      <c r="Q15" s="162"/>
      <c r="R15" s="162"/>
      <c r="S15" s="162"/>
      <c r="T15" s="164"/>
      <c r="U15" s="162"/>
      <c r="V15" s="201"/>
      <c r="W15" s="198"/>
      <c r="X15" s="171"/>
      <c r="Y15" s="196"/>
      <c r="Z15" s="171"/>
      <c r="AA15" s="171"/>
      <c r="AB15" s="194"/>
      <c r="AC15" s="162"/>
      <c r="AD15" s="162"/>
      <c r="AE15" s="194"/>
      <c r="AF15" s="162"/>
      <c r="AG15" s="162"/>
      <c r="AH15" s="205"/>
      <c r="AI15" s="91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</row>
    <row r="16" spans="1:54" s="1" customFormat="1" x14ac:dyDescent="0.2">
      <c r="A16" s="101"/>
      <c r="B16" s="84" t="s">
        <v>35</v>
      </c>
      <c r="C16" s="98"/>
      <c r="D16" s="156" t="s">
        <v>36</v>
      </c>
      <c r="E16" s="156"/>
      <c r="F16" s="85"/>
      <c r="G16" s="157"/>
      <c r="H16" s="203"/>
      <c r="I16" s="203"/>
      <c r="J16" s="160"/>
      <c r="K16" s="160"/>
      <c r="L16" s="162"/>
      <c r="M16" s="169"/>
      <c r="N16" s="171"/>
      <c r="O16" s="162"/>
      <c r="P16" s="162"/>
      <c r="Q16" s="162"/>
      <c r="R16" s="162"/>
      <c r="S16" s="162"/>
      <c r="T16" s="164"/>
      <c r="U16" s="162"/>
      <c r="V16" s="201"/>
      <c r="W16" s="198"/>
      <c r="X16" s="171"/>
      <c r="Y16" s="196"/>
      <c r="Z16" s="171"/>
      <c r="AA16" s="171"/>
      <c r="AB16" s="194"/>
      <c r="AC16" s="162"/>
      <c r="AD16" s="162"/>
      <c r="AE16" s="194"/>
      <c r="AF16" s="162"/>
      <c r="AG16" s="162"/>
      <c r="AH16" s="205"/>
      <c r="AI16" s="91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</row>
    <row r="17" spans="1:54" s="1" customFormat="1" ht="14.25" customHeight="1" x14ac:dyDescent="0.2">
      <c r="A17" s="101"/>
      <c r="B17" s="84" t="s">
        <v>35</v>
      </c>
      <c r="C17" s="98"/>
      <c r="D17" s="156" t="s">
        <v>36</v>
      </c>
      <c r="E17" s="156"/>
      <c r="F17" s="85"/>
      <c r="G17" s="158"/>
      <c r="H17" s="204"/>
      <c r="I17" s="204"/>
      <c r="J17" s="161"/>
      <c r="K17" s="161"/>
      <c r="L17" s="163"/>
      <c r="M17" s="169"/>
      <c r="N17" s="171"/>
      <c r="O17" s="163"/>
      <c r="P17" s="163"/>
      <c r="Q17" s="163"/>
      <c r="R17" s="163"/>
      <c r="S17" s="163"/>
      <c r="T17" s="165"/>
      <c r="U17" s="163"/>
      <c r="V17" s="202"/>
      <c r="W17" s="199"/>
      <c r="X17" s="159"/>
      <c r="Y17" s="197"/>
      <c r="Z17" s="216"/>
      <c r="AA17" s="216"/>
      <c r="AB17" s="195"/>
      <c r="AC17" s="207"/>
      <c r="AD17" s="193"/>
      <c r="AE17" s="195"/>
      <c r="AF17" s="207"/>
      <c r="AG17" s="207"/>
      <c r="AH17" s="206"/>
      <c r="AI17" s="91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</row>
    <row r="18" spans="1:54" s="2" customFormat="1" x14ac:dyDescent="0.2">
      <c r="A18" s="102"/>
      <c r="B18" s="84" t="s">
        <v>35</v>
      </c>
      <c r="C18" s="98"/>
      <c r="D18" s="156" t="s">
        <v>36</v>
      </c>
      <c r="E18" s="156"/>
      <c r="F18" s="85"/>
      <c r="G18" s="114">
        <v>2.2000000000000002</v>
      </c>
      <c r="H18" s="115">
        <v>1.9</v>
      </c>
      <c r="I18" s="115">
        <v>1.9</v>
      </c>
      <c r="J18" s="116">
        <v>13</v>
      </c>
      <c r="K18" s="115">
        <v>23.5</v>
      </c>
      <c r="L18" s="114">
        <v>23.5</v>
      </c>
      <c r="M18" s="117">
        <v>41.3</v>
      </c>
      <c r="N18" s="118">
        <v>4.0999999999999996</v>
      </c>
      <c r="O18" s="115">
        <v>13</v>
      </c>
      <c r="P18" s="115">
        <v>10.1</v>
      </c>
      <c r="Q18" s="119">
        <v>17.5</v>
      </c>
      <c r="R18" s="115">
        <v>12.3</v>
      </c>
      <c r="S18" s="115">
        <v>13</v>
      </c>
      <c r="T18" s="115">
        <v>6.7</v>
      </c>
      <c r="U18" s="115">
        <v>36.1</v>
      </c>
      <c r="V18" s="155">
        <v>26.1</v>
      </c>
      <c r="W18" s="126">
        <v>10.4</v>
      </c>
      <c r="X18" s="127">
        <v>7.8</v>
      </c>
      <c r="Y18" s="128">
        <v>7.8</v>
      </c>
      <c r="Z18" s="129">
        <v>13</v>
      </c>
      <c r="AA18" s="130">
        <v>23.5</v>
      </c>
      <c r="AB18" s="63">
        <v>2.6</v>
      </c>
      <c r="AC18" s="11">
        <v>5.2</v>
      </c>
      <c r="AD18" s="12">
        <v>7.8</v>
      </c>
      <c r="AE18" s="66">
        <v>5.2</v>
      </c>
      <c r="AF18" s="10">
        <v>5.2</v>
      </c>
      <c r="AG18" s="11">
        <v>7.8</v>
      </c>
      <c r="AH18" s="12">
        <v>4.0999999999999996</v>
      </c>
      <c r="AI18" s="108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1:54" ht="12" customHeight="1" thickBot="1" x14ac:dyDescent="0.25">
      <c r="A19" s="110"/>
      <c r="B19" s="89"/>
      <c r="C19" s="89"/>
      <c r="D19" s="89"/>
      <c r="E19" s="89"/>
      <c r="F19" s="90"/>
      <c r="G19" s="121"/>
      <c r="H19" s="120"/>
      <c r="I19" s="120"/>
      <c r="J19" s="122"/>
      <c r="K19" s="123"/>
      <c r="L19" s="123"/>
      <c r="M19" s="123"/>
      <c r="N19" s="123"/>
      <c r="O19" s="123"/>
      <c r="P19" s="123"/>
      <c r="Q19" s="123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64"/>
      <c r="AC19" s="13"/>
      <c r="AD19" s="15"/>
      <c r="AE19" s="64"/>
      <c r="AF19" s="14"/>
      <c r="AG19" s="14"/>
      <c r="AH19" s="15"/>
      <c r="AI19" s="91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</row>
    <row r="20" spans="1:54" ht="13.5" thickBot="1" x14ac:dyDescent="0.25">
      <c r="B20" s="106" t="s">
        <v>8</v>
      </c>
      <c r="C20" s="86" t="s">
        <v>1</v>
      </c>
      <c r="D20" s="87" t="s">
        <v>3</v>
      </c>
      <c r="E20" s="87" t="s">
        <v>2</v>
      </c>
      <c r="F20" s="88" t="s">
        <v>9</v>
      </c>
      <c r="G20" s="124" t="s">
        <v>0</v>
      </c>
      <c r="H20" s="124" t="s">
        <v>0</v>
      </c>
      <c r="I20" s="124" t="s">
        <v>0</v>
      </c>
      <c r="J20" s="124" t="s">
        <v>0</v>
      </c>
      <c r="K20" s="124" t="s">
        <v>0</v>
      </c>
      <c r="L20" s="124" t="s">
        <v>0</v>
      </c>
      <c r="M20" s="124" t="s">
        <v>0</v>
      </c>
      <c r="N20" s="124" t="s">
        <v>0</v>
      </c>
      <c r="O20" s="124" t="s">
        <v>0</v>
      </c>
      <c r="P20" s="124" t="s">
        <v>0</v>
      </c>
      <c r="Q20" s="124" t="s">
        <v>0</v>
      </c>
      <c r="R20" s="124" t="s">
        <v>0</v>
      </c>
      <c r="S20" s="124" t="s">
        <v>0</v>
      </c>
      <c r="T20" s="124" t="s">
        <v>0</v>
      </c>
      <c r="U20" s="124" t="s">
        <v>0</v>
      </c>
      <c r="V20" s="125" t="s">
        <v>0</v>
      </c>
      <c r="W20" s="131" t="s">
        <v>0</v>
      </c>
      <c r="X20" s="113" t="s">
        <v>0</v>
      </c>
      <c r="Y20" s="132" t="s">
        <v>0</v>
      </c>
      <c r="Z20" s="133" t="s">
        <v>0</v>
      </c>
      <c r="AA20" s="133" t="s">
        <v>0</v>
      </c>
      <c r="AB20" s="65" t="s">
        <v>0</v>
      </c>
      <c r="AC20" s="28" t="s">
        <v>0</v>
      </c>
      <c r="AD20" s="29" t="s">
        <v>0</v>
      </c>
      <c r="AE20" s="67" t="s">
        <v>0</v>
      </c>
      <c r="AF20" s="27" t="s">
        <v>0</v>
      </c>
      <c r="AG20" s="28" t="s">
        <v>0</v>
      </c>
      <c r="AH20" s="29" t="s">
        <v>0</v>
      </c>
      <c r="AI20" s="91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16" customFormat="1" x14ac:dyDescent="0.2">
      <c r="A21" s="103"/>
      <c r="B21" s="136"/>
      <c r="C21" s="137"/>
      <c r="D21" s="138">
        <v>4811</v>
      </c>
      <c r="E21" s="139">
        <f>G21*$G$18+H21*$H$18+I21*$I$18+J21*$J$18+K21*$K$18+L21*$L$18+M21*$M$18+N21*+$N$18+O21*$O$18+P21*$P$18+Q21*$Q$18+R21*$R$18+S21*$S$18+T21*$T$18+U21*$U$18+V21*$V$18+W21*$W$18+X21*$X$18+Y21*$Y$18+Z21*$Z$18+AA21*$AA$18+AB21*$AB$18+AC21*$AC$18+AD21*$AD$18+AE21*$AE$18+AF21*$AF$18+AG21*$AG$18+AH21*$AH$18</f>
        <v>0</v>
      </c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2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54" s="16" customFormat="1" x14ac:dyDescent="0.2">
      <c r="A22" s="103"/>
      <c r="B22" s="143"/>
      <c r="C22" s="105"/>
      <c r="D22" s="60">
        <v>4811</v>
      </c>
      <c r="E22" s="61">
        <f t="shared" ref="E22:E85" si="0">G22*$G$18+H22*$H$18+I22*$I$18+J22*$J$18+K22*$K$18+L22*$L$18+M22*$M$18+N22*+$N$18+O22*$O$18+P22*$P$18+Q22*$Q$18+R22*$R$18+S22*$S$18+T22*$T$18+U22*$U$18+V22*$V$18+W22*$W$18+X22*$X$18+Y22*$Y$18+Z22*$Z$18+AA22*$AA$18+AB22*$AB$18+AC22*$AC$18+AD22*$AD$18+AE22*$AE$18+AF22*$AF$18+AG22*$AG$18+AH22*$AH$18</f>
        <v>0</v>
      </c>
      <c r="F22" s="134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144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</row>
    <row r="23" spans="1:54" s="16" customFormat="1" x14ac:dyDescent="0.2">
      <c r="A23" s="103"/>
      <c r="B23" s="143"/>
      <c r="C23" s="105"/>
      <c r="D23" s="60">
        <v>4811</v>
      </c>
      <c r="E23" s="61">
        <f t="shared" si="0"/>
        <v>0</v>
      </c>
      <c r="F23" s="134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44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</row>
    <row r="24" spans="1:54" x14ac:dyDescent="0.2">
      <c r="B24" s="143"/>
      <c r="C24" s="54"/>
      <c r="D24" s="60">
        <v>4811</v>
      </c>
      <c r="E24" s="61">
        <f t="shared" si="0"/>
        <v>0</v>
      </c>
      <c r="F24" s="13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44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</row>
    <row r="25" spans="1:54" x14ac:dyDescent="0.2">
      <c r="B25" s="143"/>
      <c r="C25" s="105"/>
      <c r="D25" s="62">
        <v>4811</v>
      </c>
      <c r="E25" s="61">
        <f t="shared" si="0"/>
        <v>0</v>
      </c>
      <c r="F25" s="13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144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</row>
    <row r="26" spans="1:54" x14ac:dyDescent="0.2">
      <c r="B26" s="143"/>
      <c r="C26" s="54"/>
      <c r="D26" s="62">
        <v>4811</v>
      </c>
      <c r="E26" s="61">
        <f t="shared" si="0"/>
        <v>0</v>
      </c>
      <c r="F26" s="135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144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</row>
    <row r="27" spans="1:54" x14ac:dyDescent="0.2">
      <c r="B27" s="143"/>
      <c r="C27" s="54"/>
      <c r="D27" s="62">
        <v>4811</v>
      </c>
      <c r="E27" s="61">
        <f t="shared" si="0"/>
        <v>0</v>
      </c>
      <c r="F27" s="13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144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</row>
    <row r="28" spans="1:54" x14ac:dyDescent="0.2">
      <c r="B28" s="143"/>
      <c r="C28" s="54"/>
      <c r="D28" s="62">
        <v>4811</v>
      </c>
      <c r="E28" s="61">
        <f t="shared" si="0"/>
        <v>0</v>
      </c>
      <c r="F28" s="135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44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</row>
    <row r="29" spans="1:54" x14ac:dyDescent="0.2">
      <c r="B29" s="143"/>
      <c r="C29" s="54"/>
      <c r="D29" s="62">
        <v>4811</v>
      </c>
      <c r="E29" s="61">
        <f t="shared" si="0"/>
        <v>0</v>
      </c>
      <c r="F29" s="135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44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</row>
    <row r="30" spans="1:54" s="59" customFormat="1" x14ac:dyDescent="0.2">
      <c r="A30" s="104"/>
      <c r="B30" s="143"/>
      <c r="C30" s="54"/>
      <c r="D30" s="62">
        <v>4811</v>
      </c>
      <c r="E30" s="61">
        <f t="shared" si="0"/>
        <v>0</v>
      </c>
      <c r="F30" s="135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144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54" s="59" customFormat="1" x14ac:dyDescent="0.2">
      <c r="A31" s="104"/>
      <c r="B31" s="143"/>
      <c r="C31" s="54"/>
      <c r="D31" s="62">
        <v>4811</v>
      </c>
      <c r="E31" s="61">
        <f t="shared" si="0"/>
        <v>0</v>
      </c>
      <c r="F31" s="135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144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s="59" customFormat="1" x14ac:dyDescent="0.2">
      <c r="A32" s="104"/>
      <c r="B32" s="143"/>
      <c r="C32" s="54"/>
      <c r="D32" s="62">
        <v>4811</v>
      </c>
      <c r="E32" s="61">
        <f t="shared" si="0"/>
        <v>0</v>
      </c>
      <c r="F32" s="135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144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s="59" customFormat="1" x14ac:dyDescent="0.2">
      <c r="A33" s="104"/>
      <c r="B33" s="143"/>
      <c r="C33" s="54"/>
      <c r="D33" s="62">
        <v>4811</v>
      </c>
      <c r="E33" s="61">
        <f t="shared" si="0"/>
        <v>0</v>
      </c>
      <c r="F33" s="13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144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s="59" customFormat="1" x14ac:dyDescent="0.2">
      <c r="A34" s="104"/>
      <c r="B34" s="143"/>
      <c r="C34" s="54"/>
      <c r="D34" s="62">
        <v>4811</v>
      </c>
      <c r="E34" s="61">
        <f t="shared" si="0"/>
        <v>0</v>
      </c>
      <c r="F34" s="135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144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 s="59" customFormat="1" x14ac:dyDescent="0.2">
      <c r="A35" s="104"/>
      <c r="B35" s="143"/>
      <c r="C35" s="54"/>
      <c r="D35" s="62">
        <v>4811</v>
      </c>
      <c r="E35" s="61">
        <f t="shared" si="0"/>
        <v>0</v>
      </c>
      <c r="F35" s="13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144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 s="59" customFormat="1" x14ac:dyDescent="0.2">
      <c r="A36" s="104"/>
      <c r="B36" s="143"/>
      <c r="C36" s="54"/>
      <c r="D36" s="62">
        <v>4811</v>
      </c>
      <c r="E36" s="61">
        <f t="shared" si="0"/>
        <v>0</v>
      </c>
      <c r="F36" s="13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44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 s="59" customFormat="1" x14ac:dyDescent="0.2">
      <c r="A37" s="104"/>
      <c r="B37" s="143"/>
      <c r="C37" s="54"/>
      <c r="D37" s="62">
        <v>4811</v>
      </c>
      <c r="E37" s="61">
        <f t="shared" si="0"/>
        <v>0</v>
      </c>
      <c r="F37" s="13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144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 s="59" customFormat="1" x14ac:dyDescent="0.2">
      <c r="A38" s="104"/>
      <c r="B38" s="143"/>
      <c r="C38" s="54"/>
      <c r="D38" s="62">
        <v>4811</v>
      </c>
      <c r="E38" s="61">
        <f t="shared" si="0"/>
        <v>0</v>
      </c>
      <c r="F38" s="13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144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s="59" customFormat="1" x14ac:dyDescent="0.2">
      <c r="A39" s="104"/>
      <c r="B39" s="143"/>
      <c r="C39" s="54"/>
      <c r="D39" s="62">
        <v>4811</v>
      </c>
      <c r="E39" s="61">
        <f t="shared" si="0"/>
        <v>0</v>
      </c>
      <c r="F39" s="13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144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 s="59" customFormat="1" x14ac:dyDescent="0.2">
      <c r="A40" s="104"/>
      <c r="B40" s="143"/>
      <c r="C40" s="54"/>
      <c r="D40" s="62">
        <v>4811</v>
      </c>
      <c r="E40" s="61">
        <f t="shared" si="0"/>
        <v>0</v>
      </c>
      <c r="F40" s="13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144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4" s="59" customFormat="1" x14ac:dyDescent="0.2">
      <c r="A41" s="104"/>
      <c r="B41" s="143"/>
      <c r="C41" s="54"/>
      <c r="D41" s="62">
        <v>4811</v>
      </c>
      <c r="E41" s="61">
        <f t="shared" si="0"/>
        <v>0</v>
      </c>
      <c r="F41" s="13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144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</row>
    <row r="42" spans="1:54" s="59" customFormat="1" x14ac:dyDescent="0.2">
      <c r="A42" s="104"/>
      <c r="B42" s="143"/>
      <c r="C42" s="54"/>
      <c r="D42" s="62">
        <v>4811</v>
      </c>
      <c r="E42" s="61">
        <f t="shared" si="0"/>
        <v>0</v>
      </c>
      <c r="F42" s="13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144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</row>
    <row r="43" spans="1:54" s="59" customFormat="1" x14ac:dyDescent="0.2">
      <c r="A43" s="104"/>
      <c r="B43" s="143"/>
      <c r="C43" s="54"/>
      <c r="D43" s="62">
        <v>4811</v>
      </c>
      <c r="E43" s="61">
        <f t="shared" si="0"/>
        <v>0</v>
      </c>
      <c r="F43" s="13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144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 s="59" customFormat="1" x14ac:dyDescent="0.2">
      <c r="A44" s="104"/>
      <c r="B44" s="143"/>
      <c r="C44" s="54"/>
      <c r="D44" s="62">
        <v>4811</v>
      </c>
      <c r="E44" s="61">
        <f t="shared" si="0"/>
        <v>0</v>
      </c>
      <c r="F44" s="13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144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</row>
    <row r="45" spans="1:54" s="59" customFormat="1" x14ac:dyDescent="0.2">
      <c r="A45" s="104"/>
      <c r="B45" s="143"/>
      <c r="C45" s="54"/>
      <c r="D45" s="62">
        <v>4811</v>
      </c>
      <c r="E45" s="61">
        <f t="shared" si="0"/>
        <v>0</v>
      </c>
      <c r="F45" s="13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144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 s="59" customFormat="1" x14ac:dyDescent="0.2">
      <c r="A46" s="104"/>
      <c r="B46" s="143"/>
      <c r="C46" s="54"/>
      <c r="D46" s="62">
        <v>4811</v>
      </c>
      <c r="E46" s="61">
        <f t="shared" si="0"/>
        <v>0</v>
      </c>
      <c r="F46" s="13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144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 s="59" customFormat="1" x14ac:dyDescent="0.2">
      <c r="A47" s="104"/>
      <c r="B47" s="143"/>
      <c r="C47" s="54"/>
      <c r="D47" s="62">
        <v>4811</v>
      </c>
      <c r="E47" s="61">
        <f t="shared" si="0"/>
        <v>0</v>
      </c>
      <c r="F47" s="13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144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s="59" customFormat="1" x14ac:dyDescent="0.2">
      <c r="A48" s="104"/>
      <c r="B48" s="143"/>
      <c r="C48" s="54"/>
      <c r="D48" s="62">
        <v>4811</v>
      </c>
      <c r="E48" s="61">
        <f t="shared" si="0"/>
        <v>0</v>
      </c>
      <c r="F48" s="13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144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s="59" customFormat="1" x14ac:dyDescent="0.2">
      <c r="A49" s="104"/>
      <c r="B49" s="143"/>
      <c r="C49" s="54"/>
      <c r="D49" s="62">
        <v>4811</v>
      </c>
      <c r="E49" s="61">
        <f t="shared" si="0"/>
        <v>0</v>
      </c>
      <c r="F49" s="13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144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s="59" customFormat="1" x14ac:dyDescent="0.2">
      <c r="A50" s="104"/>
      <c r="B50" s="143"/>
      <c r="C50" s="54"/>
      <c r="D50" s="62">
        <v>4811</v>
      </c>
      <c r="E50" s="61">
        <f t="shared" si="0"/>
        <v>0</v>
      </c>
      <c r="F50" s="13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144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s="59" customFormat="1" x14ac:dyDescent="0.2">
      <c r="A51" s="104"/>
      <c r="B51" s="143"/>
      <c r="C51" s="54"/>
      <c r="D51" s="62">
        <v>4811</v>
      </c>
      <c r="E51" s="61">
        <f t="shared" si="0"/>
        <v>0</v>
      </c>
      <c r="F51" s="13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144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 s="59" customFormat="1" x14ac:dyDescent="0.2">
      <c r="A52" s="104"/>
      <c r="B52" s="143"/>
      <c r="C52" s="54"/>
      <c r="D52" s="62">
        <v>4811</v>
      </c>
      <c r="E52" s="61">
        <f t="shared" si="0"/>
        <v>0</v>
      </c>
      <c r="F52" s="13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144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 s="59" customFormat="1" x14ac:dyDescent="0.2">
      <c r="A53" s="104"/>
      <c r="B53" s="143"/>
      <c r="C53" s="54"/>
      <c r="D53" s="62">
        <v>4811</v>
      </c>
      <c r="E53" s="61">
        <f t="shared" si="0"/>
        <v>0</v>
      </c>
      <c r="F53" s="13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144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 s="59" customFormat="1" x14ac:dyDescent="0.2">
      <c r="A54" s="104"/>
      <c r="B54" s="143"/>
      <c r="C54" s="54"/>
      <c r="D54" s="62">
        <v>4811</v>
      </c>
      <c r="E54" s="61">
        <f t="shared" si="0"/>
        <v>0</v>
      </c>
      <c r="F54" s="13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144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 s="59" customFormat="1" x14ac:dyDescent="0.2">
      <c r="A55" s="104"/>
      <c r="B55" s="143"/>
      <c r="C55" s="54"/>
      <c r="D55" s="62">
        <v>4811</v>
      </c>
      <c r="E55" s="61">
        <f t="shared" si="0"/>
        <v>0</v>
      </c>
      <c r="F55" s="13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144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 s="59" customFormat="1" x14ac:dyDescent="0.2">
      <c r="A56" s="104"/>
      <c r="B56" s="143"/>
      <c r="C56" s="54"/>
      <c r="D56" s="62">
        <v>4811</v>
      </c>
      <c r="E56" s="61">
        <f t="shared" si="0"/>
        <v>0</v>
      </c>
      <c r="F56" s="13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144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 s="59" customFormat="1" x14ac:dyDescent="0.2">
      <c r="A57" s="104"/>
      <c r="B57" s="143"/>
      <c r="C57" s="54"/>
      <c r="D57" s="62">
        <v>4811</v>
      </c>
      <c r="E57" s="61">
        <f t="shared" si="0"/>
        <v>0</v>
      </c>
      <c r="F57" s="13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144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s="59" customFormat="1" x14ac:dyDescent="0.2">
      <c r="A58" s="104"/>
      <c r="B58" s="143"/>
      <c r="C58" s="54"/>
      <c r="D58" s="62">
        <v>4811</v>
      </c>
      <c r="E58" s="61">
        <f t="shared" si="0"/>
        <v>0</v>
      </c>
      <c r="F58" s="13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144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 s="59" customFormat="1" x14ac:dyDescent="0.2">
      <c r="A59" s="104"/>
      <c r="B59" s="143"/>
      <c r="C59" s="54"/>
      <c r="D59" s="62">
        <v>4811</v>
      </c>
      <c r="E59" s="61">
        <f t="shared" si="0"/>
        <v>0</v>
      </c>
      <c r="F59" s="13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144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 s="59" customFormat="1" x14ac:dyDescent="0.2">
      <c r="A60" s="104"/>
      <c r="B60" s="143"/>
      <c r="C60" s="54"/>
      <c r="D60" s="62">
        <v>4811</v>
      </c>
      <c r="E60" s="61">
        <f t="shared" si="0"/>
        <v>0</v>
      </c>
      <c r="F60" s="13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144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s="59" customFormat="1" x14ac:dyDescent="0.2">
      <c r="A61" s="104"/>
      <c r="B61" s="143"/>
      <c r="C61" s="54"/>
      <c r="D61" s="62">
        <v>4811</v>
      </c>
      <c r="E61" s="61">
        <f t="shared" si="0"/>
        <v>0</v>
      </c>
      <c r="F61" s="13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144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 s="59" customFormat="1" x14ac:dyDescent="0.2">
      <c r="A62" s="104"/>
      <c r="B62" s="143"/>
      <c r="C62" s="54"/>
      <c r="D62" s="62">
        <v>4811</v>
      </c>
      <c r="E62" s="61">
        <f t="shared" si="0"/>
        <v>0</v>
      </c>
      <c r="F62" s="13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144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 s="59" customFormat="1" x14ac:dyDescent="0.2">
      <c r="A63" s="104"/>
      <c r="B63" s="143"/>
      <c r="C63" s="54"/>
      <c r="D63" s="62">
        <v>4811</v>
      </c>
      <c r="E63" s="61">
        <f t="shared" si="0"/>
        <v>0</v>
      </c>
      <c r="F63" s="13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144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 s="59" customFormat="1" x14ac:dyDescent="0.2">
      <c r="A64" s="104"/>
      <c r="B64" s="143"/>
      <c r="C64" s="54"/>
      <c r="D64" s="62">
        <v>4811</v>
      </c>
      <c r="E64" s="61">
        <f t="shared" si="0"/>
        <v>0</v>
      </c>
      <c r="F64" s="13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144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pans="1:54" s="59" customFormat="1" x14ac:dyDescent="0.2">
      <c r="A65" s="104"/>
      <c r="B65" s="143"/>
      <c r="C65" s="54"/>
      <c r="D65" s="62">
        <v>4811</v>
      </c>
      <c r="E65" s="61">
        <f t="shared" si="0"/>
        <v>0</v>
      </c>
      <c r="F65" s="13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144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</row>
    <row r="66" spans="1:54" s="59" customFormat="1" x14ac:dyDescent="0.2">
      <c r="A66" s="104"/>
      <c r="B66" s="143"/>
      <c r="C66" s="54"/>
      <c r="D66" s="62">
        <v>4811</v>
      </c>
      <c r="E66" s="61">
        <f t="shared" si="0"/>
        <v>0</v>
      </c>
      <c r="F66" s="13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144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</row>
    <row r="67" spans="1:54" s="59" customFormat="1" x14ac:dyDescent="0.2">
      <c r="A67" s="104"/>
      <c r="B67" s="143"/>
      <c r="C67" s="54"/>
      <c r="D67" s="62">
        <v>4811</v>
      </c>
      <c r="E67" s="61">
        <f t="shared" si="0"/>
        <v>0</v>
      </c>
      <c r="F67" s="13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44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</row>
    <row r="68" spans="1:54" s="59" customFormat="1" x14ac:dyDescent="0.2">
      <c r="A68" s="104"/>
      <c r="B68" s="143"/>
      <c r="C68" s="54"/>
      <c r="D68" s="62">
        <v>4811</v>
      </c>
      <c r="E68" s="61">
        <f t="shared" si="0"/>
        <v>0</v>
      </c>
      <c r="F68" s="13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144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</row>
    <row r="69" spans="1:54" s="59" customFormat="1" x14ac:dyDescent="0.2">
      <c r="A69" s="104"/>
      <c r="B69" s="143"/>
      <c r="C69" s="54"/>
      <c r="D69" s="62">
        <v>4811</v>
      </c>
      <c r="E69" s="61">
        <f t="shared" si="0"/>
        <v>0</v>
      </c>
      <c r="F69" s="13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144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</row>
    <row r="70" spans="1:54" s="59" customFormat="1" x14ac:dyDescent="0.2">
      <c r="A70" s="104"/>
      <c r="B70" s="143"/>
      <c r="C70" s="54"/>
      <c r="D70" s="62">
        <v>4811</v>
      </c>
      <c r="E70" s="61">
        <f t="shared" si="0"/>
        <v>0</v>
      </c>
      <c r="F70" s="13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144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</row>
    <row r="71" spans="1:54" s="59" customFormat="1" x14ac:dyDescent="0.2">
      <c r="A71" s="104"/>
      <c r="B71" s="143"/>
      <c r="C71" s="54"/>
      <c r="D71" s="62">
        <v>4811</v>
      </c>
      <c r="E71" s="61">
        <f t="shared" si="0"/>
        <v>0</v>
      </c>
      <c r="F71" s="13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144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</row>
    <row r="72" spans="1:54" s="59" customFormat="1" x14ac:dyDescent="0.2">
      <c r="A72" s="104"/>
      <c r="B72" s="143"/>
      <c r="C72" s="54"/>
      <c r="D72" s="62">
        <v>4811</v>
      </c>
      <c r="E72" s="61">
        <f t="shared" si="0"/>
        <v>0</v>
      </c>
      <c r="F72" s="13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144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</row>
    <row r="73" spans="1:54" s="59" customFormat="1" x14ac:dyDescent="0.2">
      <c r="A73" s="104"/>
      <c r="B73" s="143"/>
      <c r="C73" s="54"/>
      <c r="D73" s="62">
        <v>4811</v>
      </c>
      <c r="E73" s="61">
        <f t="shared" si="0"/>
        <v>0</v>
      </c>
      <c r="F73" s="13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144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</row>
    <row r="74" spans="1:54" s="59" customFormat="1" x14ac:dyDescent="0.2">
      <c r="A74" s="104"/>
      <c r="B74" s="143"/>
      <c r="C74" s="54"/>
      <c r="D74" s="62">
        <v>4811</v>
      </c>
      <c r="E74" s="61">
        <f t="shared" si="0"/>
        <v>0</v>
      </c>
      <c r="F74" s="13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144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54" s="59" customFormat="1" x14ac:dyDescent="0.2">
      <c r="A75" s="104"/>
      <c r="B75" s="143"/>
      <c r="C75" s="54"/>
      <c r="D75" s="62">
        <v>4811</v>
      </c>
      <c r="E75" s="61">
        <f t="shared" si="0"/>
        <v>0</v>
      </c>
      <c r="F75" s="13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144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54" s="59" customFormat="1" x14ac:dyDescent="0.2">
      <c r="A76" s="104"/>
      <c r="B76" s="143"/>
      <c r="C76" s="54"/>
      <c r="D76" s="62">
        <v>4811</v>
      </c>
      <c r="E76" s="61">
        <f t="shared" si="0"/>
        <v>0</v>
      </c>
      <c r="F76" s="13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144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54" s="59" customFormat="1" x14ac:dyDescent="0.2">
      <c r="A77" s="104"/>
      <c r="B77" s="143"/>
      <c r="C77" s="54"/>
      <c r="D77" s="62">
        <v>4811</v>
      </c>
      <c r="E77" s="61">
        <f t="shared" si="0"/>
        <v>0</v>
      </c>
      <c r="F77" s="13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144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s="59" customFormat="1" x14ac:dyDescent="0.2">
      <c r="A78" s="104"/>
      <c r="B78" s="143"/>
      <c r="C78" s="54"/>
      <c r="D78" s="62">
        <v>4811</v>
      </c>
      <c r="E78" s="61">
        <f t="shared" si="0"/>
        <v>0</v>
      </c>
      <c r="F78" s="13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144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</row>
    <row r="79" spans="1:54" s="59" customFormat="1" x14ac:dyDescent="0.2">
      <c r="A79" s="104"/>
      <c r="B79" s="143"/>
      <c r="C79" s="54"/>
      <c r="D79" s="62">
        <v>4811</v>
      </c>
      <c r="E79" s="61">
        <f t="shared" si="0"/>
        <v>0</v>
      </c>
      <c r="F79" s="13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144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54" s="59" customFormat="1" x14ac:dyDescent="0.2">
      <c r="A80" s="104"/>
      <c r="B80" s="143"/>
      <c r="C80" s="54"/>
      <c r="D80" s="62">
        <v>4811</v>
      </c>
      <c r="E80" s="61">
        <f t="shared" si="0"/>
        <v>0</v>
      </c>
      <c r="F80" s="13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144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</row>
    <row r="81" spans="1:54" s="59" customFormat="1" x14ac:dyDescent="0.2">
      <c r="A81" s="104"/>
      <c r="B81" s="143"/>
      <c r="C81" s="54"/>
      <c r="D81" s="62">
        <v>4811</v>
      </c>
      <c r="E81" s="61">
        <f t="shared" si="0"/>
        <v>0</v>
      </c>
      <c r="F81" s="13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144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</row>
    <row r="82" spans="1:54" s="59" customFormat="1" x14ac:dyDescent="0.2">
      <c r="A82" s="104"/>
      <c r="B82" s="143"/>
      <c r="C82" s="54"/>
      <c r="D82" s="62">
        <v>4811</v>
      </c>
      <c r="E82" s="61">
        <f t="shared" si="0"/>
        <v>0</v>
      </c>
      <c r="F82" s="13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144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</row>
    <row r="83" spans="1:54" s="59" customFormat="1" x14ac:dyDescent="0.2">
      <c r="A83" s="104"/>
      <c r="B83" s="143"/>
      <c r="C83" s="54"/>
      <c r="D83" s="62">
        <v>4811</v>
      </c>
      <c r="E83" s="61">
        <f t="shared" si="0"/>
        <v>0</v>
      </c>
      <c r="F83" s="13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144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</row>
    <row r="84" spans="1:54" s="59" customFormat="1" x14ac:dyDescent="0.2">
      <c r="A84" s="104"/>
      <c r="B84" s="143"/>
      <c r="C84" s="54"/>
      <c r="D84" s="62">
        <v>4811</v>
      </c>
      <c r="E84" s="61">
        <f t="shared" si="0"/>
        <v>0</v>
      </c>
      <c r="F84" s="13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144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</row>
    <row r="85" spans="1:54" s="59" customFormat="1" x14ac:dyDescent="0.2">
      <c r="A85" s="104"/>
      <c r="B85" s="143"/>
      <c r="C85" s="54"/>
      <c r="D85" s="62">
        <v>4811</v>
      </c>
      <c r="E85" s="61">
        <f t="shared" si="0"/>
        <v>0</v>
      </c>
      <c r="F85" s="13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144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</row>
    <row r="86" spans="1:54" s="59" customFormat="1" x14ac:dyDescent="0.2">
      <c r="A86" s="104"/>
      <c r="B86" s="143"/>
      <c r="C86" s="54"/>
      <c r="D86" s="62">
        <v>4811</v>
      </c>
      <c r="E86" s="61">
        <f t="shared" ref="E86:E110" si="1">G86*$G$18+H86*$H$18+I86*$I$18+J86*$J$18+K86*$K$18+L86*$L$18+M86*$M$18+N86*+$N$18+O86*$O$18+P86*$P$18+Q86*$Q$18+R86*$R$18+S86*$S$18+T86*$T$18+U86*$U$18+V86*$V$18+W86*$W$18+X86*$X$18+Y86*$Y$18+Z86*$Z$18+AA86*$AA$18+AB86*$AB$18+AC86*$AC$18+AD86*$AD$18+AE86*$AE$18+AF86*$AF$18+AG86*$AG$18+AH86*$AH$18</f>
        <v>0</v>
      </c>
      <c r="F86" s="13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144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</row>
    <row r="87" spans="1:54" s="59" customFormat="1" x14ac:dyDescent="0.2">
      <c r="A87" s="104"/>
      <c r="B87" s="143"/>
      <c r="C87" s="54"/>
      <c r="D87" s="62">
        <v>4811</v>
      </c>
      <c r="E87" s="61">
        <f t="shared" si="1"/>
        <v>0</v>
      </c>
      <c r="F87" s="13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144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</row>
    <row r="88" spans="1:54" s="59" customFormat="1" x14ac:dyDescent="0.2">
      <c r="A88" s="104"/>
      <c r="B88" s="143"/>
      <c r="C88" s="54"/>
      <c r="D88" s="62">
        <v>4811</v>
      </c>
      <c r="E88" s="61">
        <f t="shared" si="1"/>
        <v>0</v>
      </c>
      <c r="F88" s="13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144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</row>
    <row r="89" spans="1:54" s="59" customFormat="1" x14ac:dyDescent="0.2">
      <c r="A89" s="104"/>
      <c r="B89" s="143"/>
      <c r="C89" s="54"/>
      <c r="D89" s="62">
        <v>4811</v>
      </c>
      <c r="E89" s="61">
        <f t="shared" si="1"/>
        <v>0</v>
      </c>
      <c r="F89" s="13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144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</row>
    <row r="90" spans="1:54" s="59" customFormat="1" x14ac:dyDescent="0.2">
      <c r="A90" s="104"/>
      <c r="B90" s="143"/>
      <c r="C90" s="54"/>
      <c r="D90" s="62">
        <v>4811</v>
      </c>
      <c r="E90" s="61">
        <f t="shared" si="1"/>
        <v>0</v>
      </c>
      <c r="F90" s="13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144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</row>
    <row r="91" spans="1:54" s="59" customFormat="1" x14ac:dyDescent="0.2">
      <c r="A91" s="104"/>
      <c r="B91" s="143"/>
      <c r="C91" s="54"/>
      <c r="D91" s="62">
        <v>4811</v>
      </c>
      <c r="E91" s="61">
        <f t="shared" si="1"/>
        <v>0</v>
      </c>
      <c r="F91" s="13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144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</row>
    <row r="92" spans="1:54" s="59" customFormat="1" x14ac:dyDescent="0.2">
      <c r="A92" s="104"/>
      <c r="B92" s="143"/>
      <c r="C92" s="54"/>
      <c r="D92" s="62">
        <v>4811</v>
      </c>
      <c r="E92" s="61">
        <f t="shared" si="1"/>
        <v>0</v>
      </c>
      <c r="F92" s="13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144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</row>
    <row r="93" spans="1:54" s="59" customFormat="1" x14ac:dyDescent="0.2">
      <c r="A93" s="104"/>
      <c r="B93" s="143"/>
      <c r="C93" s="54"/>
      <c r="D93" s="62">
        <v>4811</v>
      </c>
      <c r="E93" s="61">
        <f t="shared" si="1"/>
        <v>0</v>
      </c>
      <c r="F93" s="13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144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</row>
    <row r="94" spans="1:54" s="59" customFormat="1" x14ac:dyDescent="0.2">
      <c r="A94" s="104"/>
      <c r="B94" s="143"/>
      <c r="C94" s="54"/>
      <c r="D94" s="62">
        <v>4811</v>
      </c>
      <c r="E94" s="61">
        <f t="shared" si="1"/>
        <v>0</v>
      </c>
      <c r="F94" s="13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144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</row>
    <row r="95" spans="1:54" s="59" customFormat="1" x14ac:dyDescent="0.2">
      <c r="A95" s="104"/>
      <c r="B95" s="143"/>
      <c r="C95" s="54"/>
      <c r="D95" s="62">
        <v>4811</v>
      </c>
      <c r="E95" s="61">
        <f t="shared" si="1"/>
        <v>0</v>
      </c>
      <c r="F95" s="13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144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</row>
    <row r="96" spans="1:54" s="59" customFormat="1" x14ac:dyDescent="0.2">
      <c r="A96" s="104"/>
      <c r="B96" s="143"/>
      <c r="C96" s="54"/>
      <c r="D96" s="62">
        <v>4811</v>
      </c>
      <c r="E96" s="61">
        <f t="shared" si="1"/>
        <v>0</v>
      </c>
      <c r="F96" s="13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144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</row>
    <row r="97" spans="1:54" s="59" customFormat="1" x14ac:dyDescent="0.2">
      <c r="A97" s="104"/>
      <c r="B97" s="143"/>
      <c r="C97" s="54"/>
      <c r="D97" s="62">
        <v>4811</v>
      </c>
      <c r="E97" s="61">
        <f t="shared" si="1"/>
        <v>0</v>
      </c>
      <c r="F97" s="13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144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</row>
    <row r="98" spans="1:54" s="59" customFormat="1" x14ac:dyDescent="0.2">
      <c r="A98" s="104"/>
      <c r="B98" s="143"/>
      <c r="C98" s="54"/>
      <c r="D98" s="62">
        <v>4811</v>
      </c>
      <c r="E98" s="61">
        <f t="shared" si="1"/>
        <v>0</v>
      </c>
      <c r="F98" s="13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144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</row>
    <row r="99" spans="1:54" s="59" customFormat="1" x14ac:dyDescent="0.2">
      <c r="A99" s="104"/>
      <c r="B99" s="143"/>
      <c r="C99" s="54"/>
      <c r="D99" s="62">
        <v>4811</v>
      </c>
      <c r="E99" s="61">
        <f t="shared" si="1"/>
        <v>0</v>
      </c>
      <c r="F99" s="13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144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</row>
    <row r="100" spans="1:54" s="59" customFormat="1" x14ac:dyDescent="0.2">
      <c r="A100" s="104"/>
      <c r="B100" s="143"/>
      <c r="C100" s="54"/>
      <c r="D100" s="62">
        <v>4811</v>
      </c>
      <c r="E100" s="61">
        <f t="shared" si="1"/>
        <v>0</v>
      </c>
      <c r="F100" s="13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144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</row>
    <row r="101" spans="1:54" s="59" customFormat="1" x14ac:dyDescent="0.2">
      <c r="A101" s="104"/>
      <c r="B101" s="143"/>
      <c r="C101" s="54"/>
      <c r="D101" s="62">
        <v>4811</v>
      </c>
      <c r="E101" s="61">
        <f t="shared" si="1"/>
        <v>0</v>
      </c>
      <c r="F101" s="13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144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</row>
    <row r="102" spans="1:54" s="59" customFormat="1" x14ac:dyDescent="0.2">
      <c r="A102" s="104"/>
      <c r="B102" s="143"/>
      <c r="C102" s="54"/>
      <c r="D102" s="62">
        <v>4811</v>
      </c>
      <c r="E102" s="61">
        <f t="shared" si="1"/>
        <v>0</v>
      </c>
      <c r="F102" s="13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144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s="59" customFormat="1" x14ac:dyDescent="0.2">
      <c r="A103" s="104"/>
      <c r="B103" s="143"/>
      <c r="C103" s="54"/>
      <c r="D103" s="62">
        <v>4811</v>
      </c>
      <c r="E103" s="61">
        <f t="shared" si="1"/>
        <v>0</v>
      </c>
      <c r="F103" s="13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144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</row>
    <row r="104" spans="1:54" s="59" customFormat="1" x14ac:dyDescent="0.2">
      <c r="A104" s="104"/>
      <c r="B104" s="143"/>
      <c r="C104" s="54"/>
      <c r="D104" s="62">
        <v>4811</v>
      </c>
      <c r="E104" s="61">
        <f t="shared" si="1"/>
        <v>0</v>
      </c>
      <c r="F104" s="13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144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</row>
    <row r="105" spans="1:54" s="59" customFormat="1" x14ac:dyDescent="0.2">
      <c r="A105" s="104"/>
      <c r="B105" s="143"/>
      <c r="C105" s="54"/>
      <c r="D105" s="62">
        <v>4811</v>
      </c>
      <c r="E105" s="61">
        <f t="shared" si="1"/>
        <v>0</v>
      </c>
      <c r="F105" s="13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144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</row>
    <row r="106" spans="1:54" s="59" customFormat="1" x14ac:dyDescent="0.2">
      <c r="A106" s="104"/>
      <c r="B106" s="143"/>
      <c r="C106" s="54"/>
      <c r="D106" s="62">
        <v>4811</v>
      </c>
      <c r="E106" s="61">
        <f t="shared" si="1"/>
        <v>0</v>
      </c>
      <c r="F106" s="13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144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</row>
    <row r="107" spans="1:54" s="59" customFormat="1" x14ac:dyDescent="0.2">
      <c r="A107" s="104"/>
      <c r="B107" s="143"/>
      <c r="C107" s="54"/>
      <c r="D107" s="62">
        <v>4811</v>
      </c>
      <c r="E107" s="61">
        <f t="shared" si="1"/>
        <v>0</v>
      </c>
      <c r="F107" s="13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144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</row>
    <row r="108" spans="1:54" s="59" customFormat="1" x14ac:dyDescent="0.2">
      <c r="A108" s="104"/>
      <c r="B108" s="143"/>
      <c r="C108" s="54"/>
      <c r="D108" s="62">
        <v>4811</v>
      </c>
      <c r="E108" s="61">
        <f t="shared" si="1"/>
        <v>0</v>
      </c>
      <c r="F108" s="13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144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</row>
    <row r="109" spans="1:54" s="59" customFormat="1" x14ac:dyDescent="0.2">
      <c r="A109" s="104"/>
      <c r="B109" s="143"/>
      <c r="C109" s="54"/>
      <c r="D109" s="62">
        <v>4811</v>
      </c>
      <c r="E109" s="61">
        <f t="shared" si="1"/>
        <v>0</v>
      </c>
      <c r="F109" s="13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144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</row>
    <row r="110" spans="1:54" s="59" customFormat="1" ht="13.5" thickBot="1" x14ac:dyDescent="0.25">
      <c r="A110" s="104"/>
      <c r="B110" s="145"/>
      <c r="C110" s="146"/>
      <c r="D110" s="147">
        <v>4811</v>
      </c>
      <c r="E110" s="148">
        <f t="shared" si="1"/>
        <v>0</v>
      </c>
      <c r="F110" s="149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1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</row>
    <row r="111" spans="1:54" s="59" customFormat="1" x14ac:dyDescent="0.2">
      <c r="A111" s="104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</row>
    <row r="112" spans="1:54" s="59" customFormat="1" x14ac:dyDescent="0.2">
      <c r="A112" s="104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</row>
    <row r="113" spans="1:54" s="59" customFormat="1" x14ac:dyDescent="0.2">
      <c r="A113" s="104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</row>
    <row r="114" spans="1:54" s="59" customFormat="1" x14ac:dyDescent="0.2">
      <c r="A114" s="104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</row>
    <row r="115" spans="1:54" s="59" customFormat="1" x14ac:dyDescent="0.2">
      <c r="A115" s="104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</row>
    <row r="116" spans="1:54" s="59" customFormat="1" x14ac:dyDescent="0.2">
      <c r="A116" s="104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</row>
    <row r="117" spans="1:54" s="59" customFormat="1" x14ac:dyDescent="0.2">
      <c r="A117" s="104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</row>
    <row r="118" spans="1:54" s="59" customFormat="1" x14ac:dyDescent="0.2">
      <c r="A118" s="104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</row>
    <row r="119" spans="1:54" s="59" customFormat="1" x14ac:dyDescent="0.2">
      <c r="A119" s="104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</row>
    <row r="120" spans="1:54" s="59" customFormat="1" x14ac:dyDescent="0.2">
      <c r="A120" s="104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</row>
    <row r="121" spans="1:54" s="59" customFormat="1" x14ac:dyDescent="0.2">
      <c r="A121" s="104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</row>
    <row r="122" spans="1:54" s="59" customFormat="1" x14ac:dyDescent="0.2">
      <c r="A122" s="104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</row>
    <row r="123" spans="1:54" s="59" customFormat="1" x14ac:dyDescent="0.2">
      <c r="A123" s="104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</row>
    <row r="124" spans="1:54" s="59" customFormat="1" x14ac:dyDescent="0.2">
      <c r="A124" s="104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</row>
    <row r="125" spans="1:54" s="59" customFormat="1" x14ac:dyDescent="0.2">
      <c r="A125" s="104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</row>
    <row r="126" spans="1:54" s="59" customFormat="1" x14ac:dyDescent="0.2">
      <c r="A126" s="104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</row>
    <row r="127" spans="1:54" s="59" customFormat="1" x14ac:dyDescent="0.2">
      <c r="A127" s="104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</row>
    <row r="128" spans="1:54" s="59" customFormat="1" x14ac:dyDescent="0.2">
      <c r="A128" s="104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</row>
    <row r="129" spans="1:54" s="59" customFormat="1" x14ac:dyDescent="0.2">
      <c r="A129" s="104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</row>
    <row r="130" spans="1:54" s="59" customFormat="1" x14ac:dyDescent="0.2">
      <c r="A130" s="104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</row>
    <row r="131" spans="1:54" s="59" customFormat="1" x14ac:dyDescent="0.2">
      <c r="A131" s="104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</row>
    <row r="132" spans="1:54" s="59" customFormat="1" x14ac:dyDescent="0.2">
      <c r="A132" s="104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</row>
    <row r="133" spans="1:54" s="59" customFormat="1" x14ac:dyDescent="0.2">
      <c r="A133" s="104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</row>
    <row r="134" spans="1:54" s="59" customFormat="1" x14ac:dyDescent="0.2">
      <c r="A134" s="104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</row>
    <row r="135" spans="1:54" s="59" customFormat="1" x14ac:dyDescent="0.2">
      <c r="A135" s="104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</row>
    <row r="136" spans="1:54" s="59" customFormat="1" x14ac:dyDescent="0.2">
      <c r="A136" s="104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</row>
    <row r="137" spans="1:54" s="59" customFormat="1" x14ac:dyDescent="0.2">
      <c r="A137" s="104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</row>
    <row r="138" spans="1:54" s="59" customFormat="1" x14ac:dyDescent="0.2">
      <c r="A138" s="104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</row>
    <row r="139" spans="1:54" s="59" customFormat="1" x14ac:dyDescent="0.2">
      <c r="A139" s="104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</row>
    <row r="140" spans="1:54" s="59" customFormat="1" x14ac:dyDescent="0.2">
      <c r="A140" s="104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</row>
    <row r="141" spans="1:54" s="59" customFormat="1" x14ac:dyDescent="0.2">
      <c r="A141" s="104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</row>
    <row r="142" spans="1:54" s="59" customFormat="1" x14ac:dyDescent="0.2">
      <c r="A142" s="104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</row>
    <row r="143" spans="1:54" s="59" customFormat="1" x14ac:dyDescent="0.2">
      <c r="A143" s="104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</row>
    <row r="144" spans="1:54" s="59" customFormat="1" x14ac:dyDescent="0.2">
      <c r="A144" s="104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</row>
    <row r="145" spans="1:54" s="59" customFormat="1" x14ac:dyDescent="0.2">
      <c r="A145" s="104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</row>
    <row r="146" spans="1:54" s="59" customFormat="1" x14ac:dyDescent="0.2">
      <c r="A146" s="104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</row>
    <row r="147" spans="1:54" s="59" customFormat="1" x14ac:dyDescent="0.2">
      <c r="A147" s="104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</row>
    <row r="148" spans="1:54" s="59" customFormat="1" x14ac:dyDescent="0.2">
      <c r="A148" s="104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</row>
    <row r="149" spans="1:54" s="59" customFormat="1" x14ac:dyDescent="0.2">
      <c r="A149" s="104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</row>
    <row r="150" spans="1:54" s="59" customFormat="1" x14ac:dyDescent="0.2">
      <c r="A150" s="104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</row>
    <row r="151" spans="1:54" s="59" customFormat="1" x14ac:dyDescent="0.2">
      <c r="A151" s="104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</row>
    <row r="152" spans="1:54" s="59" customFormat="1" x14ac:dyDescent="0.2">
      <c r="A152" s="104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</row>
    <row r="153" spans="1:54" s="59" customFormat="1" x14ac:dyDescent="0.2">
      <c r="A153" s="104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</row>
    <row r="154" spans="1:54" s="59" customFormat="1" x14ac:dyDescent="0.2">
      <c r="A154" s="104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</row>
    <row r="155" spans="1:54" s="59" customFormat="1" x14ac:dyDescent="0.2">
      <c r="A155" s="104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</row>
    <row r="156" spans="1:54" s="59" customFormat="1" x14ac:dyDescent="0.2">
      <c r="A156" s="104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</row>
    <row r="157" spans="1:54" s="59" customFormat="1" x14ac:dyDescent="0.2">
      <c r="A157" s="104"/>
      <c r="AI157" s="97"/>
      <c r="AJ157" s="97"/>
      <c r="AK157" s="97"/>
      <c r="AL157" s="97"/>
      <c r="AM157" s="97"/>
    </row>
  </sheetData>
  <sheetProtection sheet="1" objects="1" scenarios="1" formatColumns="0"/>
  <mergeCells count="45">
    <mergeCell ref="B7:B8"/>
    <mergeCell ref="C7:F8"/>
    <mergeCell ref="Z10:Z17"/>
    <mergeCell ref="AE10:AE17"/>
    <mergeCell ref="AC10:AC17"/>
    <mergeCell ref="L10:L17"/>
    <mergeCell ref="D13:E13"/>
    <mergeCell ref="D11:E11"/>
    <mergeCell ref="D12:E12"/>
    <mergeCell ref="D9:E9"/>
    <mergeCell ref="D10:E10"/>
    <mergeCell ref="AA10:AA17"/>
    <mergeCell ref="R10:R17"/>
    <mergeCell ref="D15:E15"/>
    <mergeCell ref="D14:E14"/>
    <mergeCell ref="D17:E17"/>
    <mergeCell ref="AE7:AH9"/>
    <mergeCell ref="G7:V9"/>
    <mergeCell ref="W7:AA9"/>
    <mergeCell ref="AB7:AD9"/>
    <mergeCell ref="AD10:AD17"/>
    <mergeCell ref="AB10:AB17"/>
    <mergeCell ref="X10:X17"/>
    <mergeCell ref="Y10:Y17"/>
    <mergeCell ref="W10:W17"/>
    <mergeCell ref="V10:V17"/>
    <mergeCell ref="H10:H17"/>
    <mergeCell ref="I10:I17"/>
    <mergeCell ref="AH10:AH17"/>
    <mergeCell ref="AF10:AF17"/>
    <mergeCell ref="AG10:AG17"/>
    <mergeCell ref="U10:U17"/>
    <mergeCell ref="S10:S17"/>
    <mergeCell ref="T10:T17"/>
    <mergeCell ref="M10:N10"/>
    <mergeCell ref="M11:M17"/>
    <mergeCell ref="P10:P17"/>
    <mergeCell ref="Q10:Q17"/>
    <mergeCell ref="N11:N17"/>
    <mergeCell ref="O10:O17"/>
    <mergeCell ref="D18:E18"/>
    <mergeCell ref="D16:E16"/>
    <mergeCell ref="G10:G17"/>
    <mergeCell ref="J10:J17"/>
    <mergeCell ref="K10:K17"/>
  </mergeCells>
  <phoneticPr fontId="1" type="noConversion"/>
  <dataValidations count="1">
    <dataValidation type="date" allowBlank="1" showInputMessage="1" showErrorMessage="1" errorTitle="Eingabefehler" error="Geben Sie bitte ein gültiges Datum ein." sqref="F21:F110">
      <formula1>1</formula1>
      <formula2>2958465</formula2>
    </dataValidation>
  </dataValidations>
  <pageMargins left="0.39370078740157483" right="0.23622047244094491" top="0.31496062992125984" bottom="0.15748031496062992" header="0.19685039370078741" footer="0.15748031496062992"/>
  <pageSetup paperSize="9" scale="4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0"/>
  <sheetViews>
    <sheetView workbookViewId="0">
      <selection activeCell="B11" sqref="B11"/>
    </sheetView>
  </sheetViews>
  <sheetFormatPr baseColWidth="10" defaultRowHeight="12.75" x14ac:dyDescent="0.2"/>
  <cols>
    <col min="1" max="1" width="17" customWidth="1"/>
    <col min="2" max="2" width="75.140625" customWidth="1"/>
    <col min="3" max="4" width="17.28515625" customWidth="1"/>
    <col min="6" max="6" width="11.42578125" style="31"/>
  </cols>
  <sheetData>
    <row r="2" spans="1:10" ht="18" x14ac:dyDescent="0.25">
      <c r="A2" s="218" t="s">
        <v>15</v>
      </c>
      <c r="B2" s="219"/>
      <c r="C2" s="219"/>
    </row>
    <row r="3" spans="1:10" ht="18" customHeight="1" x14ac:dyDescent="0.2"/>
    <row r="4" spans="1:10" s="17" customFormat="1" ht="13.5" thickBot="1" x14ac:dyDescent="0.25">
      <c r="A4" s="37"/>
      <c r="B4" s="54"/>
      <c r="F4" s="55"/>
    </row>
    <row r="5" spans="1:10" s="17" customFormat="1" x14ac:dyDescent="0.2">
      <c r="A5" s="220" t="s">
        <v>45</v>
      </c>
      <c r="B5" s="221"/>
      <c r="C5" s="68" t="s">
        <v>18</v>
      </c>
      <c r="D5" s="69">
        <v>37.299999999999997</v>
      </c>
      <c r="F5" s="55"/>
    </row>
    <row r="6" spans="1:10" ht="13.5" thickBot="1" x14ac:dyDescent="0.25">
      <c r="A6" s="222"/>
      <c r="B6" s="223"/>
      <c r="C6" s="70" t="s">
        <v>19</v>
      </c>
      <c r="D6" s="71">
        <v>3.7</v>
      </c>
    </row>
    <row r="7" spans="1:10" x14ac:dyDescent="0.2">
      <c r="H7" s="6"/>
      <c r="I7" s="6"/>
    </row>
    <row r="8" spans="1:10" x14ac:dyDescent="0.2">
      <c r="B8" s="6"/>
      <c r="H8" s="6"/>
      <c r="I8" s="6"/>
    </row>
    <row r="9" spans="1:10" ht="13.5" thickBot="1" x14ac:dyDescent="0.25">
      <c r="B9" s="6"/>
      <c r="C9" s="6"/>
      <c r="D9" s="6"/>
      <c r="E9" s="6"/>
      <c r="F9" s="32"/>
      <c r="H9" s="6"/>
      <c r="I9" s="6"/>
      <c r="J9" s="6"/>
    </row>
    <row r="10" spans="1:10" ht="26.25" thickBot="1" x14ac:dyDescent="0.25">
      <c r="A10" s="72" t="s">
        <v>12</v>
      </c>
      <c r="B10" s="73" t="s">
        <v>13</v>
      </c>
      <c r="C10" s="73" t="s">
        <v>17</v>
      </c>
      <c r="D10" s="73" t="s">
        <v>14</v>
      </c>
      <c r="E10" s="75" t="s">
        <v>20</v>
      </c>
      <c r="F10" s="74"/>
      <c r="H10" s="6"/>
      <c r="I10" s="6"/>
      <c r="J10" s="6"/>
    </row>
    <row r="11" spans="1:10" x14ac:dyDescent="0.2">
      <c r="A11" s="33">
        <v>1</v>
      </c>
      <c r="B11" s="21"/>
      <c r="C11" s="21"/>
      <c r="D11" s="30"/>
      <c r="E11" s="76" t="e">
        <f>SUMIF('4811'!#REF!,A11,'4811'!#REF!)</f>
        <v>#REF!</v>
      </c>
      <c r="F11" s="74" t="e">
        <f>IF((D11=E11),"","Überprüfen !!")</f>
        <v>#REF!</v>
      </c>
      <c r="H11" s="6"/>
      <c r="I11" s="6"/>
      <c r="J11" s="6"/>
    </row>
    <row r="12" spans="1:10" x14ac:dyDescent="0.2">
      <c r="A12" s="34">
        <v>2</v>
      </c>
      <c r="B12" s="21"/>
      <c r="C12" s="22"/>
      <c r="D12" s="24"/>
      <c r="E12" s="76" t="e">
        <f>SUMIF('4811'!#REF!,A12,'4811'!#REF!)</f>
        <v>#REF!</v>
      </c>
      <c r="F12" s="74" t="e">
        <f t="shared" ref="F12:F75" si="0">IF((D12=E12),"","Überprüfen !!")</f>
        <v>#REF!</v>
      </c>
    </row>
    <row r="13" spans="1:10" x14ac:dyDescent="0.2">
      <c r="A13" s="34">
        <v>3</v>
      </c>
      <c r="B13" s="21"/>
      <c r="C13" s="23"/>
      <c r="D13" s="9"/>
      <c r="E13" s="76" t="e">
        <f>SUMIF('4811'!#REF!,A13,'4811'!#REF!)</f>
        <v>#REF!</v>
      </c>
      <c r="F13" s="74" t="e">
        <f t="shared" si="0"/>
        <v>#REF!</v>
      </c>
    </row>
    <row r="14" spans="1:10" x14ac:dyDescent="0.2">
      <c r="A14" s="34">
        <v>4</v>
      </c>
      <c r="B14" s="21"/>
      <c r="C14" s="23"/>
      <c r="D14" s="9"/>
      <c r="E14" s="76" t="e">
        <f>SUMIF('4811'!#REF!,A14,'4811'!#REF!)</f>
        <v>#REF!</v>
      </c>
      <c r="F14" s="74" t="e">
        <f t="shared" si="0"/>
        <v>#REF!</v>
      </c>
    </row>
    <row r="15" spans="1:10" x14ac:dyDescent="0.2">
      <c r="A15" s="34">
        <v>5</v>
      </c>
      <c r="B15" s="21"/>
      <c r="C15" s="23"/>
      <c r="D15" s="9"/>
      <c r="E15" s="76" t="e">
        <f>SUMIF('4811'!#REF!,A15,'4811'!#REF!)</f>
        <v>#REF!</v>
      </c>
      <c r="F15" s="74" t="e">
        <f t="shared" si="0"/>
        <v>#REF!</v>
      </c>
    </row>
    <row r="16" spans="1:10" x14ac:dyDescent="0.2">
      <c r="A16" s="34">
        <v>6</v>
      </c>
      <c r="B16" s="21"/>
      <c r="C16" s="23"/>
      <c r="D16" s="9"/>
      <c r="E16" s="76" t="e">
        <f>SUMIF('4811'!#REF!,A16,'4811'!#REF!)</f>
        <v>#REF!</v>
      </c>
      <c r="F16" s="74" t="e">
        <f t="shared" si="0"/>
        <v>#REF!</v>
      </c>
    </row>
    <row r="17" spans="1:6" x14ac:dyDescent="0.2">
      <c r="A17" s="34">
        <v>7</v>
      </c>
      <c r="B17" s="21"/>
      <c r="C17" s="23"/>
      <c r="D17" s="9"/>
      <c r="E17" s="76" t="e">
        <f>SUMIF('4811'!#REF!,A17,'4811'!#REF!)</f>
        <v>#REF!</v>
      </c>
      <c r="F17" s="74" t="e">
        <f t="shared" si="0"/>
        <v>#REF!</v>
      </c>
    </row>
    <row r="18" spans="1:6" x14ac:dyDescent="0.2">
      <c r="A18" s="34">
        <v>8</v>
      </c>
      <c r="B18" s="21"/>
      <c r="C18" s="23"/>
      <c r="D18" s="9"/>
      <c r="E18" s="76" t="e">
        <f>SUMIF('4811'!#REF!,A18,'4811'!#REF!)</f>
        <v>#REF!</v>
      </c>
      <c r="F18" s="74" t="e">
        <f t="shared" si="0"/>
        <v>#REF!</v>
      </c>
    </row>
    <row r="19" spans="1:6" x14ac:dyDescent="0.2">
      <c r="A19" s="34">
        <v>9</v>
      </c>
      <c r="B19" s="21"/>
      <c r="C19" s="23"/>
      <c r="D19" s="24"/>
      <c r="E19" s="76" t="e">
        <f>SUMIF('4811'!#REF!,A19,'4811'!#REF!)</f>
        <v>#REF!</v>
      </c>
      <c r="F19" s="74" t="e">
        <f t="shared" si="0"/>
        <v>#REF!</v>
      </c>
    </row>
    <row r="20" spans="1:6" x14ac:dyDescent="0.2">
      <c r="A20" s="34">
        <v>10</v>
      </c>
      <c r="B20" s="21"/>
      <c r="C20" s="23"/>
      <c r="D20" s="9"/>
      <c r="E20" s="76" t="e">
        <f>SUMIF('4811'!#REF!,A20,'4811'!#REF!)</f>
        <v>#REF!</v>
      </c>
      <c r="F20" s="74" t="e">
        <f t="shared" si="0"/>
        <v>#REF!</v>
      </c>
    </row>
    <row r="21" spans="1:6" x14ac:dyDescent="0.2">
      <c r="A21" s="34">
        <v>11</v>
      </c>
      <c r="B21" s="21"/>
      <c r="C21" s="23"/>
      <c r="D21" s="9"/>
      <c r="E21" s="76" t="e">
        <f>SUMIF('4811'!#REF!,A21,'4811'!#REF!)</f>
        <v>#REF!</v>
      </c>
      <c r="F21" s="74" t="e">
        <f t="shared" si="0"/>
        <v>#REF!</v>
      </c>
    </row>
    <row r="22" spans="1:6" x14ac:dyDescent="0.2">
      <c r="A22" s="34">
        <v>12</v>
      </c>
      <c r="B22" s="21"/>
      <c r="C22" s="23"/>
      <c r="D22" s="9"/>
      <c r="E22" s="76" t="e">
        <f>SUMIF('4811'!#REF!,A22,'4811'!#REF!)</f>
        <v>#REF!</v>
      </c>
      <c r="F22" s="74" t="e">
        <f t="shared" si="0"/>
        <v>#REF!</v>
      </c>
    </row>
    <row r="23" spans="1:6" x14ac:dyDescent="0.2">
      <c r="A23" s="34">
        <v>13</v>
      </c>
      <c r="B23" s="21"/>
      <c r="C23" s="23"/>
      <c r="D23" s="9"/>
      <c r="E23" s="76" t="e">
        <f>SUMIF('4811'!#REF!,A23,'4811'!#REF!)</f>
        <v>#REF!</v>
      </c>
      <c r="F23" s="74" t="e">
        <f t="shared" si="0"/>
        <v>#REF!</v>
      </c>
    </row>
    <row r="24" spans="1:6" x14ac:dyDescent="0.2">
      <c r="A24" s="34">
        <v>14</v>
      </c>
      <c r="B24" s="21"/>
      <c r="C24" s="23"/>
      <c r="D24" s="9"/>
      <c r="E24" s="76" t="e">
        <f>SUMIF('4811'!#REF!,A24,'4811'!#REF!)</f>
        <v>#REF!</v>
      </c>
      <c r="F24" s="74" t="e">
        <f t="shared" si="0"/>
        <v>#REF!</v>
      </c>
    </row>
    <row r="25" spans="1:6" x14ac:dyDescent="0.2">
      <c r="A25" s="34">
        <v>15</v>
      </c>
      <c r="B25" s="21"/>
      <c r="C25" s="23"/>
      <c r="D25" s="9"/>
      <c r="E25" s="76" t="e">
        <f>SUMIF('4811'!#REF!,A25,'4811'!#REF!)</f>
        <v>#REF!</v>
      </c>
      <c r="F25" s="74" t="e">
        <f t="shared" si="0"/>
        <v>#REF!</v>
      </c>
    </row>
    <row r="26" spans="1:6" x14ac:dyDescent="0.2">
      <c r="A26" s="34">
        <v>16</v>
      </c>
      <c r="B26" s="21"/>
      <c r="C26" s="23"/>
      <c r="D26" s="9"/>
      <c r="E26" s="76" t="e">
        <f>SUMIF('4811'!#REF!,A26,'4811'!#REF!)</f>
        <v>#REF!</v>
      </c>
      <c r="F26" s="74" t="e">
        <f t="shared" si="0"/>
        <v>#REF!</v>
      </c>
    </row>
    <row r="27" spans="1:6" x14ac:dyDescent="0.2">
      <c r="A27" s="34">
        <v>17</v>
      </c>
      <c r="B27" s="21"/>
      <c r="C27" s="23"/>
      <c r="D27" s="9"/>
      <c r="E27" s="76" t="e">
        <f>SUMIF('4811'!#REF!,A27,'4811'!#REF!)</f>
        <v>#REF!</v>
      </c>
      <c r="F27" s="74" t="e">
        <f t="shared" si="0"/>
        <v>#REF!</v>
      </c>
    </row>
    <row r="28" spans="1:6" x14ac:dyDescent="0.2">
      <c r="A28" s="34">
        <v>18</v>
      </c>
      <c r="B28" s="21"/>
      <c r="C28" s="23"/>
      <c r="D28" s="9"/>
      <c r="E28" s="76" t="e">
        <f>SUMIF('4811'!#REF!,A28,'4811'!#REF!)</f>
        <v>#REF!</v>
      </c>
      <c r="F28" s="74" t="e">
        <f t="shared" si="0"/>
        <v>#REF!</v>
      </c>
    </row>
    <row r="29" spans="1:6" x14ac:dyDescent="0.2">
      <c r="A29" s="34">
        <v>19</v>
      </c>
      <c r="B29" s="21"/>
      <c r="C29" s="23"/>
      <c r="D29" s="9"/>
      <c r="E29" s="76" t="e">
        <f>SUMIF('4811'!#REF!,A29,'4811'!#REF!)</f>
        <v>#REF!</v>
      </c>
      <c r="F29" s="74" t="e">
        <f t="shared" si="0"/>
        <v>#REF!</v>
      </c>
    </row>
    <row r="30" spans="1:6" x14ac:dyDescent="0.2">
      <c r="A30" s="34">
        <v>20</v>
      </c>
      <c r="B30" s="21"/>
      <c r="C30" s="23"/>
      <c r="D30" s="9"/>
      <c r="E30" s="76" t="e">
        <f>SUMIF('4811'!#REF!,A30,'4811'!#REF!)</f>
        <v>#REF!</v>
      </c>
      <c r="F30" s="74" t="e">
        <f t="shared" si="0"/>
        <v>#REF!</v>
      </c>
    </row>
    <row r="31" spans="1:6" x14ac:dyDescent="0.2">
      <c r="A31" s="34">
        <v>21</v>
      </c>
      <c r="B31" s="21"/>
      <c r="C31" s="23"/>
      <c r="D31" s="9"/>
      <c r="E31" s="76" t="e">
        <f>SUMIF('4811'!#REF!,A31,'4811'!#REF!)</f>
        <v>#REF!</v>
      </c>
      <c r="F31" s="74" t="e">
        <f t="shared" si="0"/>
        <v>#REF!</v>
      </c>
    </row>
    <row r="32" spans="1:6" x14ac:dyDescent="0.2">
      <c r="A32" s="34">
        <v>22</v>
      </c>
      <c r="B32" s="21"/>
      <c r="C32" s="23"/>
      <c r="D32" s="9"/>
      <c r="E32" s="76" t="e">
        <f>SUMIF('4811'!#REF!,A32,'4811'!#REF!)</f>
        <v>#REF!</v>
      </c>
      <c r="F32" s="74" t="e">
        <f t="shared" si="0"/>
        <v>#REF!</v>
      </c>
    </row>
    <row r="33" spans="1:6" x14ac:dyDescent="0.2">
      <c r="A33" s="34">
        <v>23</v>
      </c>
      <c r="B33" s="21"/>
      <c r="C33" s="23"/>
      <c r="D33" s="9"/>
      <c r="E33" s="76" t="e">
        <f>SUMIF('4811'!#REF!,A33,'4811'!#REF!)</f>
        <v>#REF!</v>
      </c>
      <c r="F33" s="74" t="e">
        <f t="shared" si="0"/>
        <v>#REF!</v>
      </c>
    </row>
    <row r="34" spans="1:6" x14ac:dyDescent="0.2">
      <c r="A34" s="34">
        <v>24</v>
      </c>
      <c r="B34" s="21"/>
      <c r="C34" s="23"/>
      <c r="D34" s="9"/>
      <c r="E34" s="76" t="e">
        <f>SUMIF('4811'!#REF!,A34,'4811'!#REF!)</f>
        <v>#REF!</v>
      </c>
      <c r="F34" s="74" t="e">
        <f t="shared" si="0"/>
        <v>#REF!</v>
      </c>
    </row>
    <row r="35" spans="1:6" x14ac:dyDescent="0.2">
      <c r="A35" s="34">
        <v>25</v>
      </c>
      <c r="B35" s="21"/>
      <c r="C35" s="23"/>
      <c r="D35" s="9"/>
      <c r="E35" s="76" t="e">
        <f>SUMIF('4811'!#REF!,A35,'4811'!#REF!)</f>
        <v>#REF!</v>
      </c>
      <c r="F35" s="74" t="e">
        <f t="shared" si="0"/>
        <v>#REF!</v>
      </c>
    </row>
    <row r="36" spans="1:6" x14ac:dyDescent="0.2">
      <c r="A36" s="34">
        <v>26</v>
      </c>
      <c r="B36" s="23"/>
      <c r="C36" s="23"/>
      <c r="D36" s="9"/>
      <c r="E36" s="76" t="e">
        <f>SUMIF('4811'!#REF!,A36,'4811'!#REF!)</f>
        <v>#REF!</v>
      </c>
      <c r="F36" s="74" t="e">
        <f t="shared" si="0"/>
        <v>#REF!</v>
      </c>
    </row>
    <row r="37" spans="1:6" x14ac:dyDescent="0.2">
      <c r="A37" s="34">
        <v>27</v>
      </c>
      <c r="B37" s="23"/>
      <c r="C37" s="23"/>
      <c r="D37" s="9"/>
      <c r="E37" s="76" t="e">
        <f>SUMIF('4811'!#REF!,A37,'4811'!#REF!)</f>
        <v>#REF!</v>
      </c>
      <c r="F37" s="74" t="e">
        <f t="shared" si="0"/>
        <v>#REF!</v>
      </c>
    </row>
    <row r="38" spans="1:6" x14ac:dyDescent="0.2">
      <c r="A38" s="34">
        <v>28</v>
      </c>
      <c r="B38" s="23"/>
      <c r="C38" s="23"/>
      <c r="D38" s="9"/>
      <c r="E38" s="76" t="e">
        <f>SUMIF('4811'!#REF!,A38,'4811'!#REF!)</f>
        <v>#REF!</v>
      </c>
      <c r="F38" s="74" t="e">
        <f t="shared" si="0"/>
        <v>#REF!</v>
      </c>
    </row>
    <row r="39" spans="1:6" x14ac:dyDescent="0.2">
      <c r="A39" s="34">
        <v>29</v>
      </c>
      <c r="B39" s="23"/>
      <c r="C39" s="23"/>
      <c r="D39" s="9"/>
      <c r="E39" s="76" t="e">
        <f>SUMIF('4811'!#REF!,A39,'4811'!#REF!)</f>
        <v>#REF!</v>
      </c>
      <c r="F39" s="74" t="e">
        <f t="shared" si="0"/>
        <v>#REF!</v>
      </c>
    </row>
    <row r="40" spans="1:6" x14ac:dyDescent="0.2">
      <c r="A40" s="34">
        <v>30</v>
      </c>
      <c r="B40" s="23"/>
      <c r="C40" s="23"/>
      <c r="D40" s="9"/>
      <c r="E40" s="76" t="e">
        <f>SUMIF('4811'!#REF!,A40,'4811'!#REF!)</f>
        <v>#REF!</v>
      </c>
      <c r="F40" s="74" t="e">
        <f t="shared" si="0"/>
        <v>#REF!</v>
      </c>
    </row>
    <row r="41" spans="1:6" x14ac:dyDescent="0.2">
      <c r="A41" s="34">
        <v>31</v>
      </c>
      <c r="B41" s="23"/>
      <c r="C41" s="23"/>
      <c r="D41" s="9"/>
      <c r="E41" s="76" t="e">
        <f>SUMIF('4811'!#REF!,A41,'4811'!#REF!)</f>
        <v>#REF!</v>
      </c>
      <c r="F41" s="74" t="e">
        <f t="shared" si="0"/>
        <v>#REF!</v>
      </c>
    </row>
    <row r="42" spans="1:6" x14ac:dyDescent="0.2">
      <c r="A42" s="34">
        <v>32</v>
      </c>
      <c r="B42" s="23"/>
      <c r="C42" s="23"/>
      <c r="D42" s="9"/>
      <c r="E42" s="76" t="e">
        <f>SUMIF('4811'!#REF!,A42,'4811'!#REF!)</f>
        <v>#REF!</v>
      </c>
      <c r="F42" s="74" t="e">
        <f t="shared" si="0"/>
        <v>#REF!</v>
      </c>
    </row>
    <row r="43" spans="1:6" x14ac:dyDescent="0.2">
      <c r="A43" s="34">
        <v>33</v>
      </c>
      <c r="B43" s="23"/>
      <c r="C43" s="23"/>
      <c r="D43" s="9"/>
      <c r="E43" s="76" t="e">
        <f>SUMIF('4811'!#REF!,A43,'4811'!#REF!)</f>
        <v>#REF!</v>
      </c>
      <c r="F43" s="74" t="e">
        <f t="shared" si="0"/>
        <v>#REF!</v>
      </c>
    </row>
    <row r="44" spans="1:6" x14ac:dyDescent="0.2">
      <c r="A44" s="34">
        <v>34</v>
      </c>
      <c r="B44" s="23"/>
      <c r="C44" s="23"/>
      <c r="D44" s="9"/>
      <c r="E44" s="76" t="e">
        <f>SUMIF('4811'!#REF!,A44,'4811'!#REF!)</f>
        <v>#REF!</v>
      </c>
      <c r="F44" s="74" t="e">
        <f t="shared" si="0"/>
        <v>#REF!</v>
      </c>
    </row>
    <row r="45" spans="1:6" x14ac:dyDescent="0.2">
      <c r="A45" s="34">
        <v>35</v>
      </c>
      <c r="B45" s="23"/>
      <c r="C45" s="23"/>
      <c r="D45" s="9"/>
      <c r="E45" s="76" t="e">
        <f>SUMIF('4811'!#REF!,A45,'4811'!#REF!)</f>
        <v>#REF!</v>
      </c>
      <c r="F45" s="74" t="e">
        <f t="shared" si="0"/>
        <v>#REF!</v>
      </c>
    </row>
    <row r="46" spans="1:6" x14ac:dyDescent="0.2">
      <c r="A46" s="34">
        <v>36</v>
      </c>
      <c r="B46" s="23"/>
      <c r="C46" s="23"/>
      <c r="D46" s="9"/>
      <c r="E46" s="76" t="e">
        <f>SUMIF('4811'!#REF!,A46,'4811'!#REF!)</f>
        <v>#REF!</v>
      </c>
      <c r="F46" s="74" t="e">
        <f t="shared" si="0"/>
        <v>#REF!</v>
      </c>
    </row>
    <row r="47" spans="1:6" x14ac:dyDescent="0.2">
      <c r="A47" s="34">
        <v>37</v>
      </c>
      <c r="B47" s="23"/>
      <c r="C47" s="23"/>
      <c r="D47" s="9"/>
      <c r="E47" s="76" t="e">
        <f>SUMIF('4811'!#REF!,A47,'4811'!#REF!)</f>
        <v>#REF!</v>
      </c>
      <c r="F47" s="74" t="e">
        <f t="shared" si="0"/>
        <v>#REF!</v>
      </c>
    </row>
    <row r="48" spans="1:6" x14ac:dyDescent="0.2">
      <c r="A48" s="34">
        <v>38</v>
      </c>
      <c r="B48" s="23"/>
      <c r="C48" s="23"/>
      <c r="D48" s="9"/>
      <c r="E48" s="76" t="e">
        <f>SUMIF('4811'!#REF!,A48,'4811'!#REF!)</f>
        <v>#REF!</v>
      </c>
      <c r="F48" s="74" t="e">
        <f t="shared" si="0"/>
        <v>#REF!</v>
      </c>
    </row>
    <row r="49" spans="1:6" x14ac:dyDescent="0.2">
      <c r="A49" s="34">
        <v>39</v>
      </c>
      <c r="B49" s="23"/>
      <c r="C49" s="23"/>
      <c r="D49" s="9"/>
      <c r="E49" s="76" t="e">
        <f>SUMIF('4811'!#REF!,A49,'4811'!#REF!)</f>
        <v>#REF!</v>
      </c>
      <c r="F49" s="74" t="e">
        <f t="shared" si="0"/>
        <v>#REF!</v>
      </c>
    </row>
    <row r="50" spans="1:6" x14ac:dyDescent="0.2">
      <c r="A50" s="34">
        <v>40</v>
      </c>
      <c r="B50" s="23"/>
      <c r="C50" s="23"/>
      <c r="D50" s="9"/>
      <c r="E50" s="76" t="e">
        <f>SUMIF('4811'!#REF!,A50,'4811'!#REF!)</f>
        <v>#REF!</v>
      </c>
      <c r="F50" s="74" t="e">
        <f t="shared" si="0"/>
        <v>#REF!</v>
      </c>
    </row>
    <row r="51" spans="1:6" x14ac:dyDescent="0.2">
      <c r="A51" s="34">
        <v>41</v>
      </c>
      <c r="B51" s="23"/>
      <c r="C51" s="23"/>
      <c r="D51" s="9"/>
      <c r="E51" s="76" t="e">
        <f>SUMIF('4811'!#REF!,A51,'4811'!#REF!)</f>
        <v>#REF!</v>
      </c>
      <c r="F51" s="74" t="e">
        <f t="shared" si="0"/>
        <v>#REF!</v>
      </c>
    </row>
    <row r="52" spans="1:6" x14ac:dyDescent="0.2">
      <c r="A52" s="34">
        <v>42</v>
      </c>
      <c r="B52" s="23"/>
      <c r="C52" s="23"/>
      <c r="D52" s="9"/>
      <c r="E52" s="76" t="e">
        <f>SUMIF('4811'!#REF!,A52,'4811'!#REF!)</f>
        <v>#REF!</v>
      </c>
      <c r="F52" s="74" t="e">
        <f t="shared" si="0"/>
        <v>#REF!</v>
      </c>
    </row>
    <row r="53" spans="1:6" x14ac:dyDescent="0.2">
      <c r="A53" s="34">
        <v>43</v>
      </c>
      <c r="B53" s="23"/>
      <c r="C53" s="23"/>
      <c r="D53" s="9"/>
      <c r="E53" s="76" t="e">
        <f>SUMIF('4811'!#REF!,A53,'4811'!#REF!)</f>
        <v>#REF!</v>
      </c>
      <c r="F53" s="74" t="e">
        <f t="shared" si="0"/>
        <v>#REF!</v>
      </c>
    </row>
    <row r="54" spans="1:6" x14ac:dyDescent="0.2">
      <c r="A54" s="34">
        <v>44</v>
      </c>
      <c r="B54" s="23"/>
      <c r="C54" s="23"/>
      <c r="D54" s="9"/>
      <c r="E54" s="76" t="e">
        <f>SUMIF('4811'!#REF!,A54,'4811'!#REF!)</f>
        <v>#REF!</v>
      </c>
      <c r="F54" s="74" t="e">
        <f t="shared" si="0"/>
        <v>#REF!</v>
      </c>
    </row>
    <row r="55" spans="1:6" x14ac:dyDescent="0.2">
      <c r="A55" s="34">
        <v>45</v>
      </c>
      <c r="B55" s="23"/>
      <c r="C55" s="23"/>
      <c r="D55" s="9"/>
      <c r="E55" s="76" t="e">
        <f>SUMIF('4811'!#REF!,A55,'4811'!#REF!)</f>
        <v>#REF!</v>
      </c>
      <c r="F55" s="74" t="e">
        <f t="shared" si="0"/>
        <v>#REF!</v>
      </c>
    </row>
    <row r="56" spans="1:6" x14ac:dyDescent="0.2">
      <c r="A56" s="34">
        <v>46</v>
      </c>
      <c r="B56" s="23"/>
      <c r="C56" s="23"/>
      <c r="D56" s="9"/>
      <c r="E56" s="76" t="e">
        <f>SUMIF('4811'!#REF!,A56,'4811'!#REF!)</f>
        <v>#REF!</v>
      </c>
      <c r="F56" s="74" t="e">
        <f t="shared" si="0"/>
        <v>#REF!</v>
      </c>
    </row>
    <row r="57" spans="1:6" x14ac:dyDescent="0.2">
      <c r="A57" s="34">
        <v>47</v>
      </c>
      <c r="B57" s="23"/>
      <c r="C57" s="23"/>
      <c r="D57" s="9"/>
      <c r="E57" s="76" t="e">
        <f>SUMIF('4811'!#REF!,A57,'4811'!#REF!)</f>
        <v>#REF!</v>
      </c>
      <c r="F57" s="74" t="e">
        <f t="shared" si="0"/>
        <v>#REF!</v>
      </c>
    </row>
    <row r="58" spans="1:6" x14ac:dyDescent="0.2">
      <c r="A58" s="34">
        <v>48</v>
      </c>
      <c r="B58" s="23"/>
      <c r="C58" s="23"/>
      <c r="D58" s="9"/>
      <c r="E58" s="76" t="e">
        <f>SUMIF('4811'!#REF!,A58,'4811'!#REF!)</f>
        <v>#REF!</v>
      </c>
      <c r="F58" s="74" t="e">
        <f t="shared" si="0"/>
        <v>#REF!</v>
      </c>
    </row>
    <row r="59" spans="1:6" x14ac:dyDescent="0.2">
      <c r="A59" s="34">
        <v>49</v>
      </c>
      <c r="B59" s="23"/>
      <c r="C59" s="23"/>
      <c r="D59" s="9"/>
      <c r="E59" s="76" t="e">
        <f>SUMIF('4811'!#REF!,A59,'4811'!#REF!)</f>
        <v>#REF!</v>
      </c>
      <c r="F59" s="74" t="e">
        <f t="shared" si="0"/>
        <v>#REF!</v>
      </c>
    </row>
    <row r="60" spans="1:6" x14ac:dyDescent="0.2">
      <c r="A60" s="34">
        <v>50</v>
      </c>
      <c r="B60" s="23"/>
      <c r="C60" s="23"/>
      <c r="D60" s="9"/>
      <c r="E60" s="76" t="e">
        <f>SUMIF('4811'!#REF!,A60,'4811'!#REF!)</f>
        <v>#REF!</v>
      </c>
      <c r="F60" s="74" t="e">
        <f t="shared" si="0"/>
        <v>#REF!</v>
      </c>
    </row>
    <row r="61" spans="1:6" x14ac:dyDescent="0.2">
      <c r="A61" s="34">
        <v>51</v>
      </c>
      <c r="B61" s="23"/>
      <c r="C61" s="23"/>
      <c r="D61" s="9"/>
      <c r="E61" s="76" t="e">
        <f>SUMIF('4811'!#REF!,A61,'4811'!#REF!)</f>
        <v>#REF!</v>
      </c>
      <c r="F61" s="74" t="e">
        <f t="shared" si="0"/>
        <v>#REF!</v>
      </c>
    </row>
    <row r="62" spans="1:6" x14ac:dyDescent="0.2">
      <c r="A62" s="34">
        <v>52</v>
      </c>
      <c r="B62" s="23"/>
      <c r="C62" s="23"/>
      <c r="D62" s="9"/>
      <c r="E62" s="76" t="e">
        <f>SUMIF('4811'!#REF!,A62,'4811'!#REF!)</f>
        <v>#REF!</v>
      </c>
      <c r="F62" s="74" t="e">
        <f t="shared" si="0"/>
        <v>#REF!</v>
      </c>
    </row>
    <row r="63" spans="1:6" x14ac:dyDescent="0.2">
      <c r="A63" s="34">
        <v>53</v>
      </c>
      <c r="B63" s="23"/>
      <c r="C63" s="23"/>
      <c r="D63" s="9"/>
      <c r="E63" s="76" t="e">
        <f>SUMIF('4811'!#REF!,A63,'4811'!#REF!)</f>
        <v>#REF!</v>
      </c>
      <c r="F63" s="74" t="e">
        <f t="shared" si="0"/>
        <v>#REF!</v>
      </c>
    </row>
    <row r="64" spans="1:6" x14ac:dyDescent="0.2">
      <c r="A64" s="34">
        <v>54</v>
      </c>
      <c r="B64" s="23"/>
      <c r="C64" s="23"/>
      <c r="D64" s="9"/>
      <c r="E64" s="76" t="e">
        <f>SUMIF('4811'!#REF!,A64,'4811'!#REF!)</f>
        <v>#REF!</v>
      </c>
      <c r="F64" s="74" t="e">
        <f t="shared" si="0"/>
        <v>#REF!</v>
      </c>
    </row>
    <row r="65" spans="1:6" x14ac:dyDescent="0.2">
      <c r="A65" s="34">
        <v>55</v>
      </c>
      <c r="B65" s="23"/>
      <c r="C65" s="23"/>
      <c r="D65" s="9"/>
      <c r="E65" s="76" t="e">
        <f>SUMIF('4811'!#REF!,A65,'4811'!#REF!)</f>
        <v>#REF!</v>
      </c>
      <c r="F65" s="74" t="e">
        <f t="shared" si="0"/>
        <v>#REF!</v>
      </c>
    </row>
    <row r="66" spans="1:6" x14ac:dyDescent="0.2">
      <c r="A66" s="34">
        <v>56</v>
      </c>
      <c r="B66" s="23"/>
      <c r="C66" s="23"/>
      <c r="D66" s="9"/>
      <c r="E66" s="76" t="e">
        <f>SUMIF('4811'!#REF!,A66,'4811'!#REF!)</f>
        <v>#REF!</v>
      </c>
      <c r="F66" s="74" t="e">
        <f t="shared" si="0"/>
        <v>#REF!</v>
      </c>
    </row>
    <row r="67" spans="1:6" x14ac:dyDescent="0.2">
      <c r="A67" s="34">
        <v>57</v>
      </c>
      <c r="B67" s="23"/>
      <c r="C67" s="23"/>
      <c r="D67" s="9"/>
      <c r="E67" s="76" t="e">
        <f>SUMIF('4811'!#REF!,A67,'4811'!#REF!)</f>
        <v>#REF!</v>
      </c>
      <c r="F67" s="74" t="e">
        <f t="shared" si="0"/>
        <v>#REF!</v>
      </c>
    </row>
    <row r="68" spans="1:6" x14ac:dyDescent="0.2">
      <c r="A68" s="34">
        <v>58</v>
      </c>
      <c r="B68" s="23"/>
      <c r="C68" s="23"/>
      <c r="D68" s="9"/>
      <c r="E68" s="76" t="e">
        <f>SUMIF('4811'!#REF!,A68,'4811'!#REF!)</f>
        <v>#REF!</v>
      </c>
      <c r="F68" s="74" t="e">
        <f t="shared" si="0"/>
        <v>#REF!</v>
      </c>
    </row>
    <row r="69" spans="1:6" x14ac:dyDescent="0.2">
      <c r="A69" s="34">
        <v>59</v>
      </c>
      <c r="B69" s="23"/>
      <c r="C69" s="23"/>
      <c r="D69" s="9"/>
      <c r="E69" s="76" t="e">
        <f>SUMIF('4811'!#REF!,A69,'4811'!#REF!)</f>
        <v>#REF!</v>
      </c>
      <c r="F69" s="74" t="e">
        <f t="shared" si="0"/>
        <v>#REF!</v>
      </c>
    </row>
    <row r="70" spans="1:6" x14ac:dyDescent="0.2">
      <c r="A70" s="34">
        <v>60</v>
      </c>
      <c r="B70" s="23"/>
      <c r="C70" s="23"/>
      <c r="D70" s="9"/>
      <c r="E70" s="76" t="e">
        <f>SUMIF('4811'!#REF!,A70,'4811'!#REF!)</f>
        <v>#REF!</v>
      </c>
      <c r="F70" s="74" t="e">
        <f t="shared" si="0"/>
        <v>#REF!</v>
      </c>
    </row>
    <row r="71" spans="1:6" x14ac:dyDescent="0.2">
      <c r="A71" s="34">
        <v>61</v>
      </c>
      <c r="B71" s="23"/>
      <c r="C71" s="23"/>
      <c r="D71" s="9"/>
      <c r="E71" s="76" t="e">
        <f>SUMIF('4811'!#REF!,A71,'4811'!#REF!)</f>
        <v>#REF!</v>
      </c>
      <c r="F71" s="74" t="e">
        <f t="shared" si="0"/>
        <v>#REF!</v>
      </c>
    </row>
    <row r="72" spans="1:6" x14ac:dyDescent="0.2">
      <c r="A72" s="34">
        <v>62</v>
      </c>
      <c r="B72" s="23"/>
      <c r="C72" s="23"/>
      <c r="D72" s="9"/>
      <c r="E72" s="76" t="e">
        <f>SUMIF('4811'!#REF!,A72,'4811'!#REF!)</f>
        <v>#REF!</v>
      </c>
      <c r="F72" s="74" t="e">
        <f t="shared" si="0"/>
        <v>#REF!</v>
      </c>
    </row>
    <row r="73" spans="1:6" x14ac:dyDescent="0.2">
      <c r="A73" s="34">
        <v>63</v>
      </c>
      <c r="B73" s="23"/>
      <c r="C73" s="23"/>
      <c r="D73" s="9"/>
      <c r="E73" s="76" t="e">
        <f>SUMIF('4811'!#REF!,A73,'4811'!#REF!)</f>
        <v>#REF!</v>
      </c>
      <c r="F73" s="74" t="e">
        <f t="shared" si="0"/>
        <v>#REF!</v>
      </c>
    </row>
    <row r="74" spans="1:6" x14ac:dyDescent="0.2">
      <c r="A74" s="34">
        <v>64</v>
      </c>
      <c r="B74" s="23"/>
      <c r="C74" s="23"/>
      <c r="D74" s="9"/>
      <c r="E74" s="76" t="e">
        <f>SUMIF('4811'!#REF!,A74,'4811'!#REF!)</f>
        <v>#REF!</v>
      </c>
      <c r="F74" s="74" t="e">
        <f t="shared" si="0"/>
        <v>#REF!</v>
      </c>
    </row>
    <row r="75" spans="1:6" x14ac:dyDescent="0.2">
      <c r="A75" s="34">
        <v>65</v>
      </c>
      <c r="B75" s="23"/>
      <c r="C75" s="23"/>
      <c r="D75" s="9"/>
      <c r="E75" s="76" t="e">
        <f>SUMIF('4811'!#REF!,A75,'4811'!#REF!)</f>
        <v>#REF!</v>
      </c>
      <c r="F75" s="74" t="e">
        <f t="shared" si="0"/>
        <v>#REF!</v>
      </c>
    </row>
    <row r="76" spans="1:6" x14ac:dyDescent="0.2">
      <c r="A76" s="34">
        <v>66</v>
      </c>
      <c r="B76" s="23"/>
      <c r="C76" s="23"/>
      <c r="D76" s="9"/>
      <c r="E76" s="76" t="e">
        <f>SUMIF('4811'!#REF!,A76,'4811'!#REF!)</f>
        <v>#REF!</v>
      </c>
      <c r="F76" s="74" t="e">
        <f t="shared" ref="F76:F110" si="1">IF((D76=E76),"","Überprüfen !!")</f>
        <v>#REF!</v>
      </c>
    </row>
    <row r="77" spans="1:6" x14ac:dyDescent="0.2">
      <c r="A77" s="34">
        <v>67</v>
      </c>
      <c r="B77" s="23"/>
      <c r="C77" s="23"/>
      <c r="D77" s="9"/>
      <c r="E77" s="76" t="e">
        <f>SUMIF('4811'!#REF!,A77,'4811'!#REF!)</f>
        <v>#REF!</v>
      </c>
      <c r="F77" s="74" t="e">
        <f t="shared" si="1"/>
        <v>#REF!</v>
      </c>
    </row>
    <row r="78" spans="1:6" x14ac:dyDescent="0.2">
      <c r="A78" s="34">
        <v>68</v>
      </c>
      <c r="B78" s="23"/>
      <c r="C78" s="23"/>
      <c r="D78" s="9"/>
      <c r="E78" s="76" t="e">
        <f>SUMIF('4811'!#REF!,A78,'4811'!#REF!)</f>
        <v>#REF!</v>
      </c>
      <c r="F78" s="74" t="e">
        <f t="shared" si="1"/>
        <v>#REF!</v>
      </c>
    </row>
    <row r="79" spans="1:6" x14ac:dyDescent="0.2">
      <c r="A79" s="34">
        <v>69</v>
      </c>
      <c r="B79" s="23"/>
      <c r="C79" s="23"/>
      <c r="D79" s="9"/>
      <c r="E79" s="76" t="e">
        <f>SUMIF('4811'!#REF!,A79,'4811'!#REF!)</f>
        <v>#REF!</v>
      </c>
      <c r="F79" s="74" t="e">
        <f t="shared" si="1"/>
        <v>#REF!</v>
      </c>
    </row>
    <row r="80" spans="1:6" x14ac:dyDescent="0.2">
      <c r="A80" s="34">
        <v>70</v>
      </c>
      <c r="B80" s="23"/>
      <c r="C80" s="23"/>
      <c r="D80" s="9"/>
      <c r="E80" s="76" t="e">
        <f>SUMIF('4811'!#REF!,A80,'4811'!#REF!)</f>
        <v>#REF!</v>
      </c>
      <c r="F80" s="74" t="e">
        <f t="shared" si="1"/>
        <v>#REF!</v>
      </c>
    </row>
    <row r="81" spans="1:6" x14ac:dyDescent="0.2">
      <c r="A81" s="34">
        <v>71</v>
      </c>
      <c r="B81" s="23"/>
      <c r="C81" s="23"/>
      <c r="D81" s="9"/>
      <c r="E81" s="76" t="e">
        <f>SUMIF('4811'!#REF!,A81,'4811'!#REF!)</f>
        <v>#REF!</v>
      </c>
      <c r="F81" s="74" t="e">
        <f t="shared" si="1"/>
        <v>#REF!</v>
      </c>
    </row>
    <row r="82" spans="1:6" x14ac:dyDescent="0.2">
      <c r="A82" s="34">
        <v>72</v>
      </c>
      <c r="B82" s="23"/>
      <c r="C82" s="23"/>
      <c r="D82" s="9"/>
      <c r="E82" s="76" t="e">
        <f>SUMIF('4811'!#REF!,A82,'4811'!#REF!)</f>
        <v>#REF!</v>
      </c>
      <c r="F82" s="74" t="e">
        <f t="shared" si="1"/>
        <v>#REF!</v>
      </c>
    </row>
    <row r="83" spans="1:6" x14ac:dyDescent="0.2">
      <c r="A83" s="34">
        <v>73</v>
      </c>
      <c r="B83" s="23"/>
      <c r="C83" s="23"/>
      <c r="D83" s="9"/>
      <c r="E83" s="76" t="e">
        <f>SUMIF('4811'!#REF!,A83,'4811'!#REF!)</f>
        <v>#REF!</v>
      </c>
      <c r="F83" s="74" t="e">
        <f t="shared" si="1"/>
        <v>#REF!</v>
      </c>
    </row>
    <row r="84" spans="1:6" x14ac:dyDescent="0.2">
      <c r="A84" s="34">
        <v>74</v>
      </c>
      <c r="B84" s="23"/>
      <c r="C84" s="23"/>
      <c r="D84" s="9"/>
      <c r="E84" s="76" t="e">
        <f>SUMIF('4811'!#REF!,A84,'4811'!#REF!)</f>
        <v>#REF!</v>
      </c>
      <c r="F84" s="74" t="e">
        <f t="shared" si="1"/>
        <v>#REF!</v>
      </c>
    </row>
    <row r="85" spans="1:6" x14ac:dyDescent="0.2">
      <c r="A85" s="34">
        <v>75</v>
      </c>
      <c r="B85" s="23"/>
      <c r="C85" s="23"/>
      <c r="D85" s="9"/>
      <c r="E85" s="76" t="e">
        <f>SUMIF('4811'!#REF!,A85,'4811'!#REF!)</f>
        <v>#REF!</v>
      </c>
      <c r="F85" s="74" t="e">
        <f t="shared" si="1"/>
        <v>#REF!</v>
      </c>
    </row>
    <row r="86" spans="1:6" x14ac:dyDescent="0.2">
      <c r="A86" s="34">
        <v>76</v>
      </c>
      <c r="B86" s="23"/>
      <c r="C86" s="23"/>
      <c r="D86" s="9"/>
      <c r="E86" s="76" t="e">
        <f>SUMIF('4811'!#REF!,A86,'4811'!#REF!)</f>
        <v>#REF!</v>
      </c>
      <c r="F86" s="74" t="e">
        <f t="shared" si="1"/>
        <v>#REF!</v>
      </c>
    </row>
    <row r="87" spans="1:6" x14ac:dyDescent="0.2">
      <c r="A87" s="34">
        <v>77</v>
      </c>
      <c r="B87" s="23"/>
      <c r="C87" s="23"/>
      <c r="D87" s="9"/>
      <c r="E87" s="76" t="e">
        <f>SUMIF('4811'!#REF!,A87,'4811'!#REF!)</f>
        <v>#REF!</v>
      </c>
      <c r="F87" s="74" t="e">
        <f t="shared" si="1"/>
        <v>#REF!</v>
      </c>
    </row>
    <row r="88" spans="1:6" x14ac:dyDescent="0.2">
      <c r="A88" s="34">
        <v>78</v>
      </c>
      <c r="B88" s="23"/>
      <c r="C88" s="23"/>
      <c r="D88" s="9"/>
      <c r="E88" s="76" t="e">
        <f>SUMIF('4811'!#REF!,A88,'4811'!#REF!)</f>
        <v>#REF!</v>
      </c>
      <c r="F88" s="74" t="e">
        <f t="shared" si="1"/>
        <v>#REF!</v>
      </c>
    </row>
    <row r="89" spans="1:6" x14ac:dyDescent="0.2">
      <c r="A89" s="34">
        <v>79</v>
      </c>
      <c r="B89" s="23"/>
      <c r="C89" s="23"/>
      <c r="D89" s="9"/>
      <c r="E89" s="76" t="e">
        <f>SUMIF('4811'!#REF!,A89,'4811'!#REF!)</f>
        <v>#REF!</v>
      </c>
      <c r="F89" s="74" t="e">
        <f t="shared" si="1"/>
        <v>#REF!</v>
      </c>
    </row>
    <row r="90" spans="1:6" x14ac:dyDescent="0.2">
      <c r="A90" s="34">
        <v>80</v>
      </c>
      <c r="B90" s="23"/>
      <c r="C90" s="23"/>
      <c r="D90" s="9"/>
      <c r="E90" s="76" t="e">
        <f>SUMIF('4811'!#REF!,A90,'4811'!#REF!)</f>
        <v>#REF!</v>
      </c>
      <c r="F90" s="74" t="e">
        <f t="shared" si="1"/>
        <v>#REF!</v>
      </c>
    </row>
    <row r="91" spans="1:6" x14ac:dyDescent="0.2">
      <c r="A91" s="34">
        <v>81</v>
      </c>
      <c r="B91" s="23"/>
      <c r="C91" s="23"/>
      <c r="D91" s="9"/>
      <c r="E91" s="76" t="e">
        <f>SUMIF('4811'!#REF!,A91,'4811'!#REF!)</f>
        <v>#REF!</v>
      </c>
      <c r="F91" s="74" t="e">
        <f t="shared" si="1"/>
        <v>#REF!</v>
      </c>
    </row>
    <row r="92" spans="1:6" x14ac:dyDescent="0.2">
      <c r="A92" s="34">
        <v>82</v>
      </c>
      <c r="B92" s="23"/>
      <c r="C92" s="23"/>
      <c r="D92" s="9"/>
      <c r="E92" s="76" t="e">
        <f>SUMIF('4811'!#REF!,A92,'4811'!#REF!)</f>
        <v>#REF!</v>
      </c>
      <c r="F92" s="74" t="e">
        <f t="shared" si="1"/>
        <v>#REF!</v>
      </c>
    </row>
    <row r="93" spans="1:6" x14ac:dyDescent="0.2">
      <c r="A93" s="34">
        <v>83</v>
      </c>
      <c r="B93" s="23"/>
      <c r="C93" s="23"/>
      <c r="D93" s="9"/>
      <c r="E93" s="76" t="e">
        <f>SUMIF('4811'!#REF!,A93,'4811'!#REF!)</f>
        <v>#REF!</v>
      </c>
      <c r="F93" s="74" t="e">
        <f t="shared" si="1"/>
        <v>#REF!</v>
      </c>
    </row>
    <row r="94" spans="1:6" x14ac:dyDescent="0.2">
      <c r="A94" s="34">
        <v>84</v>
      </c>
      <c r="B94" s="23"/>
      <c r="C94" s="23"/>
      <c r="D94" s="9"/>
      <c r="E94" s="76" t="e">
        <f>SUMIF('4811'!#REF!,A94,'4811'!#REF!)</f>
        <v>#REF!</v>
      </c>
      <c r="F94" s="74" t="e">
        <f t="shared" si="1"/>
        <v>#REF!</v>
      </c>
    </row>
    <row r="95" spans="1:6" x14ac:dyDescent="0.2">
      <c r="A95" s="34">
        <v>85</v>
      </c>
      <c r="B95" s="23"/>
      <c r="C95" s="23"/>
      <c r="D95" s="9"/>
      <c r="E95" s="76" t="e">
        <f>SUMIF('4811'!#REF!,A95,'4811'!#REF!)</f>
        <v>#REF!</v>
      </c>
      <c r="F95" s="74" t="e">
        <f t="shared" si="1"/>
        <v>#REF!</v>
      </c>
    </row>
    <row r="96" spans="1:6" x14ac:dyDescent="0.2">
      <c r="A96" s="34">
        <v>86</v>
      </c>
      <c r="B96" s="23"/>
      <c r="C96" s="23"/>
      <c r="D96" s="9"/>
      <c r="E96" s="76" t="e">
        <f>SUMIF('4811'!#REF!,A96,'4811'!#REF!)</f>
        <v>#REF!</v>
      </c>
      <c r="F96" s="74" t="e">
        <f t="shared" si="1"/>
        <v>#REF!</v>
      </c>
    </row>
    <row r="97" spans="1:6" x14ac:dyDescent="0.2">
      <c r="A97" s="34">
        <v>87</v>
      </c>
      <c r="B97" s="23"/>
      <c r="C97" s="23"/>
      <c r="D97" s="9"/>
      <c r="E97" s="76" t="e">
        <f>SUMIF('4811'!#REF!,A97,'4811'!#REF!)</f>
        <v>#REF!</v>
      </c>
      <c r="F97" s="74" t="e">
        <f t="shared" si="1"/>
        <v>#REF!</v>
      </c>
    </row>
    <row r="98" spans="1:6" x14ac:dyDescent="0.2">
      <c r="A98" s="34">
        <v>88</v>
      </c>
      <c r="B98" s="23"/>
      <c r="C98" s="23"/>
      <c r="D98" s="9"/>
      <c r="E98" s="76" t="e">
        <f>SUMIF('4811'!#REF!,A98,'4811'!#REF!)</f>
        <v>#REF!</v>
      </c>
      <c r="F98" s="74" t="e">
        <f t="shared" si="1"/>
        <v>#REF!</v>
      </c>
    </row>
    <row r="99" spans="1:6" x14ac:dyDescent="0.2">
      <c r="A99" s="34">
        <v>89</v>
      </c>
      <c r="B99" s="23"/>
      <c r="C99" s="23"/>
      <c r="D99" s="9"/>
      <c r="E99" s="76" t="e">
        <f>SUMIF('4811'!#REF!,A99,'4811'!#REF!)</f>
        <v>#REF!</v>
      </c>
      <c r="F99" s="74" t="e">
        <f t="shared" si="1"/>
        <v>#REF!</v>
      </c>
    </row>
    <row r="100" spans="1:6" x14ac:dyDescent="0.2">
      <c r="A100" s="34">
        <v>90</v>
      </c>
      <c r="B100" s="23"/>
      <c r="C100" s="23"/>
      <c r="D100" s="9"/>
      <c r="E100" s="76" t="e">
        <f>SUMIF('4811'!#REF!,A100,'4811'!#REF!)</f>
        <v>#REF!</v>
      </c>
      <c r="F100" s="74" t="e">
        <f t="shared" si="1"/>
        <v>#REF!</v>
      </c>
    </row>
    <row r="101" spans="1:6" x14ac:dyDescent="0.2">
      <c r="A101" s="34">
        <v>91</v>
      </c>
      <c r="B101" s="23"/>
      <c r="C101" s="23"/>
      <c r="D101" s="9"/>
      <c r="E101" s="76" t="e">
        <f>SUMIF('4811'!#REF!,A101,'4811'!#REF!)</f>
        <v>#REF!</v>
      </c>
      <c r="F101" s="74" t="e">
        <f t="shared" si="1"/>
        <v>#REF!</v>
      </c>
    </row>
    <row r="102" spans="1:6" x14ac:dyDescent="0.2">
      <c r="A102" s="34">
        <v>92</v>
      </c>
      <c r="B102" s="23"/>
      <c r="C102" s="23"/>
      <c r="D102" s="9"/>
      <c r="E102" s="76" t="e">
        <f>SUMIF('4811'!#REF!,A102,'4811'!#REF!)</f>
        <v>#REF!</v>
      </c>
      <c r="F102" s="74" t="e">
        <f t="shared" si="1"/>
        <v>#REF!</v>
      </c>
    </row>
    <row r="103" spans="1:6" x14ac:dyDescent="0.2">
      <c r="A103" s="34">
        <v>93</v>
      </c>
      <c r="B103" s="23"/>
      <c r="C103" s="23"/>
      <c r="D103" s="9"/>
      <c r="E103" s="76" t="e">
        <f>SUMIF('4811'!#REF!,A103,'4811'!#REF!)</f>
        <v>#REF!</v>
      </c>
      <c r="F103" s="74" t="e">
        <f t="shared" si="1"/>
        <v>#REF!</v>
      </c>
    </row>
    <row r="104" spans="1:6" x14ac:dyDescent="0.2">
      <c r="A104" s="34">
        <v>94</v>
      </c>
      <c r="B104" s="23"/>
      <c r="C104" s="23"/>
      <c r="D104" s="9"/>
      <c r="E104" s="76" t="e">
        <f>SUMIF('4811'!#REF!,A104,'4811'!#REF!)</f>
        <v>#REF!</v>
      </c>
      <c r="F104" s="74" t="e">
        <f t="shared" si="1"/>
        <v>#REF!</v>
      </c>
    </row>
    <row r="105" spans="1:6" x14ac:dyDescent="0.2">
      <c r="A105" s="34">
        <v>95</v>
      </c>
      <c r="B105" s="23"/>
      <c r="C105" s="23"/>
      <c r="D105" s="9"/>
      <c r="E105" s="76" t="e">
        <f>SUMIF('4811'!#REF!,A105,'4811'!#REF!)</f>
        <v>#REF!</v>
      </c>
      <c r="F105" s="74" t="e">
        <f t="shared" si="1"/>
        <v>#REF!</v>
      </c>
    </row>
    <row r="106" spans="1:6" x14ac:dyDescent="0.2">
      <c r="A106" s="34">
        <v>96</v>
      </c>
      <c r="B106" s="23"/>
      <c r="C106" s="23"/>
      <c r="D106" s="9"/>
      <c r="E106" s="76" t="e">
        <f>SUMIF('4811'!#REF!,A106,'4811'!#REF!)</f>
        <v>#REF!</v>
      </c>
      <c r="F106" s="74" t="e">
        <f t="shared" si="1"/>
        <v>#REF!</v>
      </c>
    </row>
    <row r="107" spans="1:6" x14ac:dyDescent="0.2">
      <c r="A107" s="34">
        <v>97</v>
      </c>
      <c r="B107" s="23"/>
      <c r="C107" s="23"/>
      <c r="D107" s="9"/>
      <c r="E107" s="76" t="e">
        <f>SUMIF('4811'!#REF!,A107,'4811'!#REF!)</f>
        <v>#REF!</v>
      </c>
      <c r="F107" s="74" t="e">
        <f t="shared" si="1"/>
        <v>#REF!</v>
      </c>
    </row>
    <row r="108" spans="1:6" x14ac:dyDescent="0.2">
      <c r="A108" s="34">
        <v>98</v>
      </c>
      <c r="B108" s="23"/>
      <c r="C108" s="23"/>
      <c r="D108" s="9"/>
      <c r="E108" s="76" t="e">
        <f>SUMIF('4811'!#REF!,A108,'4811'!#REF!)</f>
        <v>#REF!</v>
      </c>
      <c r="F108" s="74" t="e">
        <f t="shared" si="1"/>
        <v>#REF!</v>
      </c>
    </row>
    <row r="109" spans="1:6" x14ac:dyDescent="0.2">
      <c r="A109" s="34">
        <v>99</v>
      </c>
      <c r="B109" s="23"/>
      <c r="C109" s="23"/>
      <c r="D109" s="9"/>
      <c r="E109" s="76" t="e">
        <f>SUMIF('4811'!#REF!,A109,'4811'!#REF!)</f>
        <v>#REF!</v>
      </c>
      <c r="F109" s="74" t="e">
        <f t="shared" si="1"/>
        <v>#REF!</v>
      </c>
    </row>
    <row r="110" spans="1:6" x14ac:dyDescent="0.2">
      <c r="A110" s="34">
        <v>100</v>
      </c>
      <c r="B110" s="23"/>
      <c r="C110" s="23"/>
      <c r="D110" s="9"/>
      <c r="E110" s="76" t="e">
        <f>SUMIF('4811'!#REF!,A110,'4811'!#REF!)</f>
        <v>#REF!</v>
      </c>
      <c r="F110" s="74" t="e">
        <f t="shared" si="1"/>
        <v>#REF!</v>
      </c>
    </row>
  </sheetData>
  <sheetProtection sheet="1" objects="1" scenarios="1"/>
  <mergeCells count="2">
    <mergeCell ref="A2:C2"/>
    <mergeCell ref="A5:B6"/>
  </mergeCells>
  <phoneticPr fontId="8" type="noConversion"/>
  <conditionalFormatting sqref="E11:E110">
    <cfRule type="cellIs" dxfId="8" priority="1" stopIfTrue="1" operator="equal">
      <formula>0</formula>
    </cfRule>
    <cfRule type="cellIs" dxfId="7" priority="8" stopIfTrue="1" operator="equal">
      <formula>"D11"</formula>
    </cfRule>
  </conditionalFormatting>
  <conditionalFormatting sqref="F11:F110">
    <cfRule type="cellIs" dxfId="6" priority="5" stopIfTrue="1" operator="equal">
      <formula>" "</formula>
    </cfRule>
    <cfRule type="cellIs" dxfId="5" priority="6" stopIfTrue="1" operator="equal">
      <formula>" "</formula>
    </cfRule>
    <cfRule type="cellIs" dxfId="4" priority="7" stopIfTrue="1" operator="equal">
      <formula>" "</formula>
    </cfRule>
  </conditionalFormatting>
  <conditionalFormatting sqref="E11:E111">
    <cfRule type="expression" dxfId="3" priority="2" stopIfTrue="1">
      <formula>_xludf.NOT(D11=E11)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O16" sqref="O16"/>
    </sheetView>
  </sheetViews>
  <sheetFormatPr baseColWidth="10" defaultColWidth="11.42578125" defaultRowHeight="12.75" x14ac:dyDescent="0.2"/>
  <cols>
    <col min="1" max="1" width="15.140625" style="31" bestFit="1" customWidth="1"/>
    <col min="2" max="2" width="13.85546875" style="31" bestFit="1" customWidth="1"/>
    <col min="3" max="3" width="12.28515625" style="31" customWidth="1"/>
    <col min="4" max="4" width="15.28515625" style="31" customWidth="1"/>
    <col min="5" max="5" width="18.42578125" style="31" customWidth="1"/>
    <col min="6" max="16384" width="11.42578125" style="31"/>
  </cols>
  <sheetData>
    <row r="1" spans="1:6" ht="23.25" x14ac:dyDescent="0.35">
      <c r="A1" s="38" t="s">
        <v>33</v>
      </c>
    </row>
    <row r="2" spans="1:6" ht="24" thickBot="1" x14ac:dyDescent="0.4">
      <c r="A2" s="38"/>
    </row>
    <row r="3" spans="1:6" ht="27" thickTop="1" thickBot="1" x14ac:dyDescent="0.25">
      <c r="A3" s="77" t="s">
        <v>12</v>
      </c>
      <c r="B3" s="18" t="s">
        <v>13</v>
      </c>
      <c r="C3" s="19" t="s">
        <v>17</v>
      </c>
      <c r="D3" s="20" t="s">
        <v>14</v>
      </c>
      <c r="E3" s="75" t="s">
        <v>20</v>
      </c>
      <c r="F3" s="80"/>
    </row>
    <row r="4" spans="1:6" ht="13.5" thickTop="1" x14ac:dyDescent="0.2">
      <c r="A4" s="78">
        <v>1</v>
      </c>
      <c r="B4" s="39" t="s">
        <v>21</v>
      </c>
      <c r="C4" s="39">
        <v>20</v>
      </c>
      <c r="D4" s="40">
        <v>35</v>
      </c>
      <c r="E4" s="76">
        <v>35</v>
      </c>
      <c r="F4" s="80"/>
    </row>
    <row r="5" spans="1:6" x14ac:dyDescent="0.2">
      <c r="A5" s="79">
        <v>2</v>
      </c>
      <c r="B5" s="39" t="s">
        <v>22</v>
      </c>
      <c r="C5" s="41">
        <v>20</v>
      </c>
      <c r="D5" s="42">
        <v>35</v>
      </c>
      <c r="E5" s="76">
        <v>35</v>
      </c>
      <c r="F5" s="80"/>
    </row>
    <row r="7" spans="1:6" ht="15.75" customHeight="1" x14ac:dyDescent="0.2">
      <c r="A7" s="43" t="s">
        <v>31</v>
      </c>
    </row>
    <row r="8" spans="1:6" ht="15.75" customHeight="1" x14ac:dyDescent="0.2">
      <c r="A8" s="57" t="s">
        <v>38</v>
      </c>
    </row>
    <row r="9" spans="1:6" ht="15" customHeight="1" x14ac:dyDescent="0.2">
      <c r="A9" s="44" t="s">
        <v>32</v>
      </c>
    </row>
    <row r="10" spans="1:6" ht="15" customHeight="1" x14ac:dyDescent="0.2">
      <c r="A10" s="44" t="s">
        <v>27</v>
      </c>
    </row>
    <row r="11" spans="1:6" ht="15" customHeight="1" x14ac:dyDescent="0.2">
      <c r="A11" s="44" t="s">
        <v>28</v>
      </c>
    </row>
    <row r="12" spans="1:6" ht="15.75" customHeight="1" x14ac:dyDescent="0.2">
      <c r="A12" s="44" t="s">
        <v>29</v>
      </c>
    </row>
    <row r="13" spans="1:6" ht="15" customHeight="1" x14ac:dyDescent="0.2">
      <c r="A13" s="44" t="s">
        <v>30</v>
      </c>
    </row>
    <row r="15" spans="1:6" x14ac:dyDescent="0.2">
      <c r="A15" s="80"/>
      <c r="B15" s="32" t="s">
        <v>34</v>
      </c>
    </row>
    <row r="19" spans="1:13" ht="15" x14ac:dyDescent="0.2">
      <c r="A19" s="57" t="s">
        <v>39</v>
      </c>
    </row>
    <row r="20" spans="1:13" ht="15" x14ac:dyDescent="0.2">
      <c r="A20" s="225" t="s">
        <v>37</v>
      </c>
      <c r="B20" s="225"/>
      <c r="C20" s="225"/>
      <c r="D20" s="225"/>
      <c r="E20" s="225"/>
      <c r="F20" s="225"/>
    </row>
    <row r="21" spans="1:13" s="56" customFormat="1" ht="27.75" customHeight="1" x14ac:dyDescent="0.25">
      <c r="A21" s="224" t="s">
        <v>40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3" ht="13.5" thickBot="1" x14ac:dyDescent="0.25"/>
    <row r="23" spans="1:13" x14ac:dyDescent="0.2">
      <c r="A23" s="45" t="s">
        <v>8</v>
      </c>
      <c r="B23" s="46" t="s">
        <v>1</v>
      </c>
      <c r="C23" s="81" t="s">
        <v>3</v>
      </c>
      <c r="D23" s="81" t="s">
        <v>2</v>
      </c>
      <c r="E23" s="47" t="s">
        <v>9</v>
      </c>
      <c r="F23" s="25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35" t="s">
        <v>11</v>
      </c>
      <c r="L23" s="36" t="s">
        <v>10</v>
      </c>
      <c r="M23" s="83"/>
    </row>
    <row r="24" spans="1:13" x14ac:dyDescent="0.2">
      <c r="A24" s="48" t="s">
        <v>23</v>
      </c>
      <c r="B24" s="49"/>
      <c r="C24" s="79">
        <v>4811</v>
      </c>
      <c r="D24" s="82">
        <f ca="1">F24*$F$20+G24*$G$20+H24*$H$20+I24*$I$20+J24*$J$20+N(M24)+$N$20*N24+$O$20*O24+P24*$P$20+Q24*$Q$20+R24+S24*$S$20+T24*$T$20+U24*$U$20+V24*$V$20+W24*$W$20+X24*$X$20+Y24*$Y$20+Z24*$Z$20+AA24*$AA$20+AB24*$AB$20+AC24*$AC$20+AD24*$AD$20+AE24*$AE$20+AF24*$AF$20+AG24*$AG$20+AH24*$AH$20+AI24*$AI$20</f>
        <v>0</v>
      </c>
      <c r="E24" s="50"/>
      <c r="F24" s="49"/>
      <c r="G24" s="51"/>
      <c r="H24" s="51"/>
      <c r="I24" s="51"/>
      <c r="J24" s="51"/>
      <c r="K24" s="52">
        <v>1</v>
      </c>
      <c r="L24" s="52">
        <v>35</v>
      </c>
      <c r="M24" s="82" t="str">
        <f ca="1">IF(OR(K24="",(INDIRECT(ADDRESS(K24+10,4,,,"PROJEKTE"))="")),"",INDIRECT(ADDRESS(K24+10,3,,,"PROJEKTE"))*(L24/INDIRECT(ADDRESS(K24+10,4,,,"PROJEKTE")))*(PROJEKTE!$D$5+PROJEKTE!$D$6*MAX(0,INDIRECT(ADDRESS(K24+10,4,,,"PROJEKTE"))-10)))</f>
        <v/>
      </c>
    </row>
    <row r="25" spans="1:13" x14ac:dyDescent="0.2">
      <c r="A25" s="48" t="s">
        <v>23</v>
      </c>
      <c r="B25" s="49"/>
      <c r="C25" s="79">
        <v>4811</v>
      </c>
      <c r="D25" s="82">
        <f ca="1">F25*$F$20+G25*$G$20+H25*$H$20+I25*$I$20+J25*$J$20+N(M25)+$N$20*N25+$O$20*O25+P25*$P$20+Q25*$Q$20+R25+S25*$S$20+T25*$T$20+U25*$U$20+V25*$V$20+W25*$W$20+X25*$X$20+Y25*$Y$20+Z25*$Z$20+AA25*$AA$20+AB25*$AB$20+AC25*$AC$20+AD25*$AD$20+AE25*$AE$20+AF25*$AF$20+AG25*$AG$20+AH25*$AH$20+AI25*$AI$20</f>
        <v>0</v>
      </c>
      <c r="E25" s="50"/>
      <c r="F25" s="49"/>
      <c r="G25" s="51"/>
      <c r="H25" s="51"/>
      <c r="I25" s="51"/>
      <c r="J25" s="51"/>
      <c r="K25" s="52">
        <v>2</v>
      </c>
      <c r="L25" s="52">
        <v>20</v>
      </c>
      <c r="M25" s="82" t="str">
        <f ca="1">IF(OR(K25="",(INDIRECT(ADDRESS(K25+10,4,,,"PROJEKTE"))="")),"",INDIRECT(ADDRESS(K25+10,3,,,"PROJEKTE"))*(L25/INDIRECT(ADDRESS(K25+10,4,,,"PROJEKTE")))*(PROJEKTE!$D$5+PROJEKTE!$D$6*MAX(0,INDIRECT(ADDRESS(K25+10,4,,,"PROJEKTE"))-10)))</f>
        <v/>
      </c>
    </row>
    <row r="26" spans="1:13" x14ac:dyDescent="0.2">
      <c r="A26" s="48" t="s">
        <v>24</v>
      </c>
      <c r="B26" s="49"/>
      <c r="C26" s="79">
        <v>4811</v>
      </c>
      <c r="D26" s="82">
        <f ca="1">F26*$F$20+G26*$G$20+H26*$H$20+I26*$I$20+J26*$J$20+N(M26)+$N$20*N26+$O$20*O26+P26*$P$20+Q26*$Q$20+R26+S26*$S$20+T26*$T$20+U26*$U$20+V26*$V$20+W26*$W$20+X26*$X$20+Y26*$Y$20+Z26*$Z$20+AA26*$AA$20+AB26*$AB$20+AC26*$AC$20+AD26*$AD$20+AE26*$AE$20+AF26*$AF$20+AG26*$AG$20+AH26*$AH$20+AI26*$AI$20</f>
        <v>0</v>
      </c>
      <c r="E26" s="50"/>
      <c r="F26" s="49"/>
      <c r="G26" s="51"/>
      <c r="H26" s="51"/>
      <c r="I26" s="51"/>
      <c r="J26" s="51"/>
      <c r="K26" s="52">
        <v>2</v>
      </c>
      <c r="L26" s="52">
        <v>15</v>
      </c>
      <c r="M26" s="82" t="str">
        <f ca="1">IF(OR(K26="",(INDIRECT(ADDRESS(K26+10,4,,,"PROJEKTE"))="")),"",INDIRECT(ADDRESS(K26+10,3,,,"PROJEKTE"))*(L26/INDIRECT(ADDRESS(K26+10,4,,,"PROJEKTE")))*(PROJEKTE!$D$5+PROJEKTE!$D$6*MAX(0,INDIRECT(ADDRESS(K26+10,4,,,"PROJEKTE"))-10)))</f>
        <v/>
      </c>
    </row>
    <row r="30" spans="1:13" ht="15" x14ac:dyDescent="0.2">
      <c r="A30" s="44"/>
    </row>
    <row r="31" spans="1:13" ht="15" x14ac:dyDescent="0.2">
      <c r="A31" s="44"/>
    </row>
    <row r="32" spans="1:13" x14ac:dyDescent="0.2">
      <c r="A32" s="53"/>
      <c r="B32" s="32"/>
      <c r="C32" s="32"/>
      <c r="D32" s="32"/>
    </row>
    <row r="33" spans="1:4" x14ac:dyDescent="0.2">
      <c r="A33" s="53"/>
      <c r="B33" s="32"/>
      <c r="C33" s="32"/>
      <c r="D33" s="32"/>
    </row>
    <row r="34" spans="1:4" x14ac:dyDescent="0.2">
      <c r="A34" s="53"/>
      <c r="B34" s="32"/>
      <c r="C34" s="32"/>
      <c r="D34" s="32"/>
    </row>
    <row r="35" spans="1:4" x14ac:dyDescent="0.2">
      <c r="A35" s="32"/>
      <c r="B35" s="32"/>
      <c r="C35" s="32"/>
      <c r="D35" s="32"/>
    </row>
  </sheetData>
  <sheetProtection sheet="1" objects="1" scenarios="1"/>
  <mergeCells count="2">
    <mergeCell ref="A21:M21"/>
    <mergeCell ref="A20:F20"/>
  </mergeCells>
  <phoneticPr fontId="8" type="noConversion"/>
  <conditionalFormatting sqref="E4:E5">
    <cfRule type="cellIs" dxfId="2" priority="1" stopIfTrue="1" operator="equal">
      <formula>0</formula>
    </cfRule>
    <cfRule type="cellIs" dxfId="1" priority="3" stopIfTrue="1" operator="equal">
      <formula>"D11"</formula>
    </cfRule>
  </conditionalFormatting>
  <conditionalFormatting sqref="E4:E5">
    <cfRule type="expression" dxfId="0" priority="2" stopIfTrue="1">
      <formula>_xludf.NOT(D4=E4)</formula>
    </cfRule>
  </conditionalFormatting>
  <dataValidations count="1">
    <dataValidation type="date" allowBlank="1" showInputMessage="1" showErrorMessage="1" errorTitle="Eingabefehler" error="Geben Sie bitte ein gültiges Datum ein." sqref="E24:E26">
      <formula1>1</formula1>
      <formula2>2958465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4811</vt:lpstr>
      <vt:lpstr>PROJEKTE</vt:lpstr>
      <vt:lpstr>Beispiel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2016-09-21T09:59:34Z</cp:lastPrinted>
  <dcterms:created xsi:type="dcterms:W3CDTF">2007-08-28T11:05:29Z</dcterms:created>
  <dcterms:modified xsi:type="dcterms:W3CDTF">2022-02-07T15:13:13Z</dcterms:modified>
</cp:coreProperties>
</file>