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ulare\Abrechnungsformulare\"/>
    </mc:Choice>
  </mc:AlternateContent>
  <bookViews>
    <workbookView xWindow="0" yWindow="0" windowWidth="23040" windowHeight="9372"/>
  </bookViews>
  <sheets>
    <sheet name="Tabelle1" sheetId="1" r:id="rId1"/>
    <sheet name="Tabelle2" sheetId="2" r:id="rId2"/>
  </sheets>
  <definedNames>
    <definedName name="_xlnm.Print_Area" localSheetId="0">Tabelle1!$B$1:$I$53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D52" i="1"/>
  <c r="E31" i="1"/>
  <c r="J31" i="1" s="1"/>
  <c r="E32" i="1"/>
  <c r="J32" i="1" s="1"/>
  <c r="E33" i="1"/>
  <c r="J33" i="1" s="1"/>
  <c r="E34" i="1"/>
  <c r="J34" i="1" s="1"/>
  <c r="E35" i="1"/>
  <c r="J35" i="1" s="1"/>
  <c r="E36" i="1"/>
  <c r="J36" i="1" s="1"/>
  <c r="E37" i="1"/>
  <c r="J37" i="1" s="1"/>
  <c r="E38" i="1"/>
  <c r="J38" i="1" s="1"/>
  <c r="E39" i="1"/>
  <c r="J39" i="1" s="1"/>
  <c r="E30" i="1"/>
  <c r="J30" i="1" s="1"/>
  <c r="E12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10" i="1"/>
  <c r="D46" i="1" l="1"/>
  <c r="D45" i="1"/>
  <c r="D44" i="1"/>
  <c r="D43" i="1"/>
  <c r="E44" i="1"/>
  <c r="F45" i="1"/>
  <c r="F46" i="1"/>
  <c r="F47" i="1"/>
  <c r="F48" i="1"/>
  <c r="F49" i="1"/>
  <c r="F50" i="1"/>
  <c r="F51" i="1"/>
  <c r="F52" i="1"/>
  <c r="F43" i="1"/>
  <c r="F44" i="1"/>
  <c r="E52" i="1" l="1"/>
  <c r="C52" i="1"/>
  <c r="B52" i="1"/>
  <c r="E45" i="1"/>
  <c r="E46" i="1"/>
  <c r="E47" i="1"/>
  <c r="E48" i="1"/>
  <c r="E49" i="1"/>
  <c r="E50" i="1"/>
  <c r="E51" i="1"/>
  <c r="B43" i="1"/>
  <c r="C43" i="1"/>
  <c r="E43" i="1"/>
  <c r="B47" i="1" l="1"/>
  <c r="B51" i="1"/>
  <c r="B46" i="1"/>
  <c r="C51" i="1"/>
  <c r="C46" i="1"/>
  <c r="C47" i="1"/>
  <c r="B49" i="1"/>
  <c r="B45" i="1"/>
  <c r="C49" i="1"/>
  <c r="C45" i="1"/>
  <c r="B48" i="1"/>
  <c r="B44" i="1"/>
  <c r="C48" i="1"/>
  <c r="C44" i="1"/>
  <c r="C50" i="1"/>
  <c r="B50" i="1"/>
</calcChain>
</file>

<file path=xl/sharedStrings.xml><?xml version="1.0" encoding="utf-8"?>
<sst xmlns="http://schemas.openxmlformats.org/spreadsheetml/2006/main" count="43" uniqueCount="20">
  <si>
    <t>Name</t>
  </si>
  <si>
    <t>Pers.-Nr.</t>
  </si>
  <si>
    <t>LOA</t>
  </si>
  <si>
    <r>
      <t xml:space="preserve">Anzahl der Tage </t>
    </r>
    <r>
      <rPr>
        <sz val="8"/>
        <color theme="1"/>
        <rFont val="Calibri"/>
        <family val="2"/>
        <scheme val="minor"/>
      </rPr>
      <t>(nicht ausfüllen)</t>
    </r>
  </si>
  <si>
    <t>Reiseziel</t>
  </si>
  <si>
    <t>Beginn</t>
  </si>
  <si>
    <t>Ende</t>
  </si>
  <si>
    <t>Leitung (nein/ja)</t>
  </si>
  <si>
    <t>nein</t>
  </si>
  <si>
    <t>ja</t>
  </si>
  <si>
    <t>Pers-Nr.</t>
  </si>
  <si>
    <t>Abgeltung Leitung- NICHT AUSFÜLLEN (wird automatisch hinterlegt)</t>
  </si>
  <si>
    <r>
      <t>Lehrpersonen im Neuschema (</t>
    </r>
    <r>
      <rPr>
        <b/>
        <sz val="14"/>
        <color theme="1"/>
        <rFont val="Calibri"/>
        <family val="2"/>
        <scheme val="minor"/>
      </rPr>
      <t>Pädagogischer Dienst - PD</t>
    </r>
    <r>
      <rPr>
        <b/>
        <sz val="12"/>
        <color theme="1"/>
        <rFont val="Calibri"/>
        <family val="2"/>
        <scheme val="minor"/>
      </rPr>
      <t>) - Vergütung gemäß § 47a (1) und (2) VBG</t>
    </r>
  </si>
  <si>
    <r>
      <t xml:space="preserve">Lehrpersonen im </t>
    </r>
    <r>
      <rPr>
        <b/>
        <sz val="14"/>
        <color theme="1"/>
        <rFont val="Calibri"/>
        <family val="2"/>
        <scheme val="minor"/>
      </rPr>
      <t xml:space="preserve">Altschema (IIL, IL, pragm.) </t>
    </r>
    <r>
      <rPr>
        <b/>
        <sz val="12"/>
        <color theme="1"/>
        <rFont val="Calibri"/>
        <family val="2"/>
        <scheme val="minor"/>
      </rPr>
      <t>- Vergütung gemäß § 63a GG</t>
    </r>
  </si>
  <si>
    <t>Ab 4-tägigen Veranstaltungen ist die Leitung mittels Dropdown Menü anzugeben!!!</t>
  </si>
  <si>
    <t>Hilfstabelle</t>
  </si>
  <si>
    <t>-</t>
  </si>
  <si>
    <t>Erläuterung zu Spalte I</t>
  </si>
  <si>
    <t>Leitung Name</t>
  </si>
  <si>
    <t>Schule: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</si>
</sst>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ashDotDot">
        <color rgb="FFFF0000"/>
      </left>
      <right/>
      <top style="dashDotDot">
        <color rgb="FFFF0000"/>
      </top>
      <bottom/>
      <diagonal/>
    </border>
    <border>
      <left style="dashDotDot">
        <color rgb="FFFF0000"/>
      </left>
      <right/>
      <top/>
      <bottom/>
      <diagonal/>
    </border>
    <border>
      <left style="dashDotDot">
        <color rgb="FFFF0000"/>
      </left>
      <right/>
      <top/>
      <bottom style="dashDotDot">
        <color rgb="FFFF0000"/>
      </bottom>
      <diagonal/>
    </border>
    <border>
      <left/>
      <right style="dashDotDot">
        <color rgb="FFFF0000"/>
      </right>
      <top style="dashDotDot">
        <color rgb="FFFF0000"/>
      </top>
      <bottom/>
      <diagonal/>
    </border>
    <border>
      <left/>
      <right style="dashDotDot">
        <color rgb="FFFF0000"/>
      </right>
      <top/>
      <bottom/>
      <diagonal/>
    </border>
    <border>
      <left/>
      <right/>
      <top style="dashDotDot">
        <color rgb="FFFF0000"/>
      </top>
      <bottom/>
      <diagonal/>
    </border>
    <border>
      <left/>
      <right/>
      <top/>
      <bottom style="dashDotDot">
        <color rgb="FFFF0000"/>
      </bottom>
      <diagonal/>
    </border>
    <border>
      <left/>
      <right style="dashDotDot">
        <color rgb="FFFF0000"/>
      </right>
      <top/>
      <bottom style="dashDotDot">
        <color rgb="FFFF000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dashDotDot">
        <color rgb="FFFF000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dashDotDot">
        <color rgb="FFFF0000"/>
      </right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Alignment="1" applyProtection="1">
      <alignment shrinkToFit="1"/>
      <protection locked="0"/>
    </xf>
    <xf numFmtId="0" fontId="0" fillId="0" borderId="0" xfId="0" applyFill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 wrapText="1"/>
    </xf>
    <xf numFmtId="0" fontId="3" fillId="2" borderId="0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3" borderId="20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30" xfId="0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0" fillId="4" borderId="32" xfId="0" applyFill="1" applyBorder="1"/>
    <xf numFmtId="0" fontId="0" fillId="4" borderId="33" xfId="0" applyFill="1" applyBorder="1"/>
    <xf numFmtId="164" fontId="0" fillId="4" borderId="33" xfId="0" applyNumberFormat="1" applyFill="1" applyBorder="1"/>
    <xf numFmtId="0" fontId="0" fillId="4" borderId="0" xfId="0" applyFill="1" applyBorder="1" applyAlignment="1">
      <alignment horizontal="center" wrapText="1"/>
    </xf>
    <xf numFmtId="0" fontId="0" fillId="4" borderId="6" xfId="0" applyFill="1" applyBorder="1"/>
    <xf numFmtId="0" fontId="0" fillId="4" borderId="13" xfId="0" applyFill="1" applyBorder="1"/>
    <xf numFmtId="0" fontId="0" fillId="4" borderId="7" xfId="0" applyFill="1" applyBorder="1"/>
    <xf numFmtId="1" fontId="0" fillId="4" borderId="6" xfId="0" applyNumberFormat="1" applyFill="1" applyBorder="1"/>
    <xf numFmtId="1" fontId="0" fillId="4" borderId="0" xfId="0" applyNumberFormat="1" applyFill="1" applyBorder="1"/>
    <xf numFmtId="1" fontId="0" fillId="4" borderId="13" xfId="0" applyNumberFormat="1" applyFill="1" applyBorder="1"/>
    <xf numFmtId="0" fontId="9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14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31" xfId="0" applyNumberFormat="1" applyFill="1" applyBorder="1"/>
    <xf numFmtId="0" fontId="0" fillId="4" borderId="34" xfId="0" applyNumberFormat="1" applyFill="1" applyBorder="1"/>
    <xf numFmtId="0" fontId="0" fillId="3" borderId="20" xfId="0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2" fillId="5" borderId="0" xfId="0" applyFont="1" applyFill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5" borderId="13" xfId="0" applyFill="1" applyBorder="1" applyAlignment="1" applyProtection="1">
      <alignment horizontal="left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E59D8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</xdr:colOff>
      <xdr:row>0</xdr:row>
      <xdr:rowOff>179071</xdr:rowOff>
    </xdr:from>
    <xdr:to>
      <xdr:col>8</xdr:col>
      <xdr:colOff>548640</xdr:colOff>
      <xdr:row>4</xdr:row>
      <xdr:rowOff>106680</xdr:rowOff>
    </xdr:to>
    <xdr:sp macro="" textlink="">
      <xdr:nvSpPr>
        <xdr:cNvPr id="6" name="Textfeld 1"/>
        <xdr:cNvSpPr txBox="1">
          <a:spLocks noChangeArrowheads="1"/>
        </xdr:cNvSpPr>
      </xdr:nvSpPr>
      <xdr:spPr bwMode="auto">
        <a:xfrm>
          <a:off x="41910" y="179071"/>
          <a:ext cx="6671310" cy="65912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rtl="0"/>
          <a:r>
            <a:rPr lang="de-AT" sz="1700" b="1" i="0" baseline="0">
              <a:effectLst/>
              <a:latin typeface="+mn-lt"/>
              <a:ea typeface="+mn-ea"/>
              <a:cs typeface="+mn-cs"/>
            </a:rPr>
            <a:t>SCHULVERANSTALTUNGEN</a:t>
          </a:r>
        </a:p>
        <a:p>
          <a:pPr rtl="0"/>
          <a:r>
            <a:rPr lang="de-AT" sz="1300" b="1" i="0" baseline="0">
              <a:effectLst/>
              <a:latin typeface="+mn-lt"/>
              <a:ea typeface="+mn-ea"/>
              <a:cs typeface="+mn-cs"/>
            </a:rPr>
            <a:t>Vergütung</a:t>
          </a:r>
          <a:r>
            <a:rPr lang="de-AT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AT" sz="13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gemäß §63a GG bzw. § 47a (1) und (2) VBG</a:t>
          </a:r>
          <a:endParaRPr lang="de-AT" sz="13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5</xdr:col>
      <xdr:colOff>612587</xdr:colOff>
      <xdr:row>1</xdr:row>
      <xdr:rowOff>38098</xdr:rowOff>
    </xdr:from>
    <xdr:to>
      <xdr:col>8</xdr:col>
      <xdr:colOff>466163</xdr:colOff>
      <xdr:row>4</xdr:row>
      <xdr:rowOff>30479</xdr:rowOff>
    </xdr:to>
    <xdr:pic>
      <xdr:nvPicPr>
        <xdr:cNvPr id="7" name="Grafik 6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6058" y="217392"/>
          <a:ext cx="2535517" cy="53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tabSelected="1" zoomScale="102" workbookViewId="0">
      <selection activeCell="H33" sqref="H33"/>
    </sheetView>
  </sheetViews>
  <sheetFormatPr baseColWidth="10" defaultRowHeight="14.4" x14ac:dyDescent="0.3"/>
  <cols>
    <col min="1" max="1" width="2.109375" style="5" customWidth="1"/>
    <col min="2" max="2" width="20.5546875" customWidth="1"/>
    <col min="3" max="3" width="9.88671875" customWidth="1"/>
    <col min="4" max="4" width="5.109375" customWidth="1"/>
    <col min="5" max="5" width="15" customWidth="1"/>
    <col min="6" max="6" width="17.33203125" customWidth="1"/>
    <col min="7" max="7" width="10.88671875" customWidth="1"/>
    <col min="8" max="8" width="11" customWidth="1"/>
    <col min="9" max="9" width="8.6640625" customWidth="1"/>
    <col min="10" max="10" width="16.33203125" bestFit="1" customWidth="1"/>
  </cols>
  <sheetData>
    <row r="1" spans="2:55" x14ac:dyDescent="0.3">
      <c r="B1" s="2"/>
      <c r="W1" s="3"/>
      <c r="X1" s="3"/>
      <c r="Y1" s="3"/>
      <c r="Z1" s="3"/>
      <c r="AA1" s="3"/>
      <c r="AB1" s="3"/>
      <c r="AJ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2:55" x14ac:dyDescent="0.3">
      <c r="B2" s="2"/>
      <c r="W2" s="3"/>
      <c r="X2" s="3"/>
      <c r="Y2" s="3"/>
      <c r="Z2" s="3"/>
      <c r="AA2" s="3"/>
      <c r="AB2" s="3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2:55" x14ac:dyDescent="0.3">
      <c r="B3" s="2"/>
      <c r="W3" s="3"/>
      <c r="X3" s="3"/>
      <c r="Y3" s="3"/>
      <c r="Z3" s="3"/>
      <c r="AA3" s="3"/>
      <c r="AB3" s="3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2:55" x14ac:dyDescent="0.3">
      <c r="B4" s="2"/>
      <c r="W4" s="3"/>
      <c r="X4" s="3"/>
      <c r="Y4" s="3"/>
      <c r="Z4" s="3"/>
      <c r="AA4" s="3"/>
      <c r="AB4" s="3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2:55" x14ac:dyDescent="0.3">
      <c r="B5" s="2"/>
      <c r="W5" s="3"/>
      <c r="X5" s="3"/>
      <c r="Y5" s="3"/>
      <c r="Z5" s="3"/>
      <c r="AA5" s="3"/>
      <c r="AB5" s="3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2:55" ht="15.75" customHeight="1" thickBot="1" x14ac:dyDescent="0.35">
      <c r="B6" s="65" t="s">
        <v>19</v>
      </c>
      <c r="C6" s="77"/>
      <c r="D6" s="77"/>
      <c r="E6" s="77"/>
      <c r="F6" s="77"/>
      <c r="G6" s="77"/>
      <c r="H6" s="77"/>
      <c r="W6" s="3"/>
      <c r="X6" s="3"/>
      <c r="Y6" s="3"/>
      <c r="Z6" s="3"/>
      <c r="AA6" s="3"/>
      <c r="AB6" s="3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5" ht="19.2" thickTop="1" thickBot="1" x14ac:dyDescent="0.4">
      <c r="B7" s="74" t="s">
        <v>13</v>
      </c>
      <c r="C7" s="75"/>
      <c r="D7" s="75"/>
      <c r="E7" s="75"/>
      <c r="F7" s="75"/>
      <c r="G7" s="75"/>
      <c r="H7" s="76"/>
    </row>
    <row r="8" spans="2:55" ht="8.4" customHeight="1" thickTop="1" x14ac:dyDescent="0.3">
      <c r="B8" s="7"/>
      <c r="C8" s="1"/>
      <c r="D8" s="1"/>
      <c r="E8" s="1"/>
      <c r="F8" s="1"/>
      <c r="G8" s="1"/>
      <c r="H8" s="8"/>
    </row>
    <row r="9" spans="2:55" ht="25.8" x14ac:dyDescent="0.3">
      <c r="B9" s="9" t="s">
        <v>0</v>
      </c>
      <c r="C9" s="10" t="s">
        <v>1</v>
      </c>
      <c r="D9" s="29" t="s">
        <v>2</v>
      </c>
      <c r="E9" s="29" t="s">
        <v>3</v>
      </c>
      <c r="F9" s="10" t="s">
        <v>4</v>
      </c>
      <c r="G9" s="10" t="s">
        <v>5</v>
      </c>
      <c r="H9" s="11" t="s">
        <v>6</v>
      </c>
    </row>
    <row r="10" spans="2:55" x14ac:dyDescent="0.3">
      <c r="B10" s="49"/>
      <c r="C10" s="50"/>
      <c r="D10" s="30">
        <v>4888</v>
      </c>
      <c r="E10" s="33" t="str">
        <f>(IF(AND(G10&gt;1,H10&gt;1),(DATEDIF(G10,H10,"d")+1),""))</f>
        <v/>
      </c>
      <c r="F10" s="40"/>
      <c r="G10" s="41"/>
      <c r="H10" s="42"/>
    </row>
    <row r="11" spans="2:55" x14ac:dyDescent="0.3">
      <c r="B11" s="49"/>
      <c r="C11" s="51"/>
      <c r="D11" s="24">
        <v>4888</v>
      </c>
      <c r="E11" s="34" t="str">
        <f t="shared" ref="E11:E24" si="0">(IF(AND(G11&gt;1,H11&gt;1),(DATEDIF(G11,H11,"d")+1),""))</f>
        <v/>
      </c>
      <c r="F11" s="43"/>
      <c r="G11" s="44"/>
      <c r="H11" s="42"/>
    </row>
    <row r="12" spans="2:55" x14ac:dyDescent="0.3">
      <c r="B12" s="49"/>
      <c r="C12" s="51"/>
      <c r="D12" s="24">
        <v>4888</v>
      </c>
      <c r="E12" s="34" t="str">
        <f>(IF(AND(G12&gt;1,H12&gt;1),(DATEDIF(G12,H12,"d")+1),""))</f>
        <v/>
      </c>
      <c r="F12" s="45"/>
      <c r="G12" s="44"/>
      <c r="H12" s="42"/>
    </row>
    <row r="13" spans="2:55" x14ac:dyDescent="0.3">
      <c r="B13" s="49"/>
      <c r="C13" s="51"/>
      <c r="D13" s="24">
        <v>4888</v>
      </c>
      <c r="E13" s="34" t="str">
        <f t="shared" si="0"/>
        <v/>
      </c>
      <c r="F13" s="45"/>
      <c r="G13" s="44"/>
      <c r="H13" s="42"/>
    </row>
    <row r="14" spans="2:55" x14ac:dyDescent="0.3">
      <c r="B14" s="49"/>
      <c r="C14" s="51"/>
      <c r="D14" s="24">
        <v>4888</v>
      </c>
      <c r="E14" s="34" t="str">
        <f t="shared" si="0"/>
        <v/>
      </c>
      <c r="F14" s="45"/>
      <c r="G14" s="44"/>
      <c r="H14" s="42"/>
    </row>
    <row r="15" spans="2:55" x14ac:dyDescent="0.3">
      <c r="B15" s="49"/>
      <c r="C15" s="52"/>
      <c r="D15" s="24">
        <v>4888</v>
      </c>
      <c r="E15" s="34" t="str">
        <f t="shared" si="0"/>
        <v/>
      </c>
      <c r="F15" s="45"/>
      <c r="G15" s="44"/>
      <c r="H15" s="42"/>
    </row>
    <row r="16" spans="2:55" x14ac:dyDescent="0.3">
      <c r="B16" s="49"/>
      <c r="C16" s="52"/>
      <c r="D16" s="24">
        <v>4888</v>
      </c>
      <c r="E16" s="34" t="str">
        <f t="shared" si="0"/>
        <v/>
      </c>
      <c r="F16" s="45"/>
      <c r="G16" s="44"/>
      <c r="H16" s="42"/>
    </row>
    <row r="17" spans="2:11" x14ac:dyDescent="0.3">
      <c r="B17" s="49"/>
      <c r="C17" s="52"/>
      <c r="D17" s="24">
        <v>4888</v>
      </c>
      <c r="E17" s="34" t="str">
        <f t="shared" si="0"/>
        <v/>
      </c>
      <c r="F17" s="45"/>
      <c r="G17" s="44"/>
      <c r="H17" s="42"/>
    </row>
    <row r="18" spans="2:11" x14ac:dyDescent="0.3">
      <c r="B18" s="49"/>
      <c r="C18" s="52"/>
      <c r="D18" s="24">
        <v>4888</v>
      </c>
      <c r="E18" s="34" t="str">
        <f t="shared" si="0"/>
        <v/>
      </c>
      <c r="F18" s="45"/>
      <c r="G18" s="44"/>
      <c r="H18" s="42"/>
    </row>
    <row r="19" spans="2:11" x14ac:dyDescent="0.3">
      <c r="B19" s="49"/>
      <c r="C19" s="52"/>
      <c r="D19" s="24">
        <v>4888</v>
      </c>
      <c r="E19" s="34" t="str">
        <f t="shared" si="0"/>
        <v/>
      </c>
      <c r="F19" s="43"/>
      <c r="G19" s="44"/>
      <c r="H19" s="42"/>
    </row>
    <row r="20" spans="2:11" x14ac:dyDescent="0.3">
      <c r="B20" s="49"/>
      <c r="C20" s="52"/>
      <c r="D20" s="24">
        <v>4888</v>
      </c>
      <c r="E20" s="34" t="str">
        <f t="shared" si="0"/>
        <v/>
      </c>
      <c r="F20" s="43"/>
      <c r="G20" s="44"/>
      <c r="H20" s="42"/>
    </row>
    <row r="21" spans="2:11" x14ac:dyDescent="0.3">
      <c r="B21" s="49"/>
      <c r="C21" s="52"/>
      <c r="D21" s="24">
        <v>4888</v>
      </c>
      <c r="E21" s="34" t="str">
        <f t="shared" si="0"/>
        <v/>
      </c>
      <c r="F21" s="43"/>
      <c r="G21" s="44"/>
      <c r="H21" s="42"/>
    </row>
    <row r="22" spans="2:11" x14ac:dyDescent="0.3">
      <c r="B22" s="49"/>
      <c r="C22" s="52"/>
      <c r="D22" s="24">
        <v>4888</v>
      </c>
      <c r="E22" s="34" t="str">
        <f t="shared" si="0"/>
        <v/>
      </c>
      <c r="F22" s="43"/>
      <c r="G22" s="44"/>
      <c r="H22" s="42"/>
    </row>
    <row r="23" spans="2:11" x14ac:dyDescent="0.3">
      <c r="B23" s="49"/>
      <c r="C23" s="52"/>
      <c r="D23" s="24">
        <v>4888</v>
      </c>
      <c r="E23" s="34" t="str">
        <f t="shared" si="0"/>
        <v/>
      </c>
      <c r="F23" s="43"/>
      <c r="G23" s="44"/>
      <c r="H23" s="42"/>
    </row>
    <row r="24" spans="2:11" ht="15" thickBot="1" x14ac:dyDescent="0.35">
      <c r="B24" s="53"/>
      <c r="C24" s="54"/>
      <c r="D24" s="31">
        <v>4888</v>
      </c>
      <c r="E24" s="35" t="str">
        <f t="shared" si="0"/>
        <v/>
      </c>
      <c r="F24" s="46"/>
      <c r="G24" s="47"/>
      <c r="H24" s="48"/>
    </row>
    <row r="25" spans="2:11" ht="15.6" thickTop="1" thickBot="1" x14ac:dyDescent="0.35"/>
    <row r="26" spans="2:11" ht="18.600000000000001" thickTop="1" x14ac:dyDescent="0.35">
      <c r="B26" s="66" t="s">
        <v>12</v>
      </c>
      <c r="C26" s="67"/>
      <c r="D26" s="67"/>
      <c r="E26" s="67"/>
      <c r="F26" s="67"/>
      <c r="G26" s="67"/>
      <c r="H26" s="67"/>
      <c r="I26" s="68"/>
    </row>
    <row r="27" spans="2:11" ht="15" thickBot="1" x14ac:dyDescent="0.35">
      <c r="B27" s="69" t="s">
        <v>14</v>
      </c>
      <c r="C27" s="70"/>
      <c r="D27" s="70"/>
      <c r="E27" s="70"/>
      <c r="F27" s="70"/>
      <c r="G27" s="70"/>
      <c r="H27" s="70"/>
      <c r="I27" s="71"/>
    </row>
    <row r="28" spans="2:11" ht="7.95" customHeight="1" thickTop="1" x14ac:dyDescent="0.3">
      <c r="B28" s="12"/>
      <c r="C28" s="1"/>
      <c r="D28" s="1"/>
      <c r="E28" s="1"/>
      <c r="F28" s="1"/>
      <c r="G28" s="1"/>
      <c r="H28" s="1"/>
      <c r="I28" s="13"/>
    </row>
    <row r="29" spans="2:11" ht="28.8" x14ac:dyDescent="0.3">
      <c r="B29" s="14" t="s">
        <v>0</v>
      </c>
      <c r="C29" s="64" t="s">
        <v>1</v>
      </c>
      <c r="D29" s="29" t="s">
        <v>2</v>
      </c>
      <c r="E29" s="29" t="s">
        <v>3</v>
      </c>
      <c r="F29" s="10" t="s">
        <v>4</v>
      </c>
      <c r="G29" s="10" t="s">
        <v>5</v>
      </c>
      <c r="H29" s="10" t="s">
        <v>6</v>
      </c>
      <c r="I29" s="19" t="s">
        <v>7</v>
      </c>
      <c r="J29" s="36" t="s">
        <v>17</v>
      </c>
    </row>
    <row r="30" spans="2:11" x14ac:dyDescent="0.3">
      <c r="B30" s="58"/>
      <c r="C30" s="52"/>
      <c r="D30" s="30">
        <v>4883</v>
      </c>
      <c r="E30" s="30" t="str">
        <f>(IF(AND(G30&gt;1,H30&gt;1),(DATEDIF(G30,H30,"d")+1),""))</f>
        <v/>
      </c>
      <c r="F30" s="40"/>
      <c r="G30" s="41"/>
      <c r="H30" s="55"/>
      <c r="I30" s="63" t="s">
        <v>16</v>
      </c>
      <c r="J30" s="36" t="str">
        <f>IF(E30&lt;4,"keine Leitung","Ja /nein auswählen")</f>
        <v>Ja /nein auswählen</v>
      </c>
      <c r="K30" s="38" t="s">
        <v>15</v>
      </c>
    </row>
    <row r="31" spans="2:11" x14ac:dyDescent="0.3">
      <c r="B31" s="58"/>
      <c r="C31" s="52"/>
      <c r="D31" s="24">
        <v>4883</v>
      </c>
      <c r="E31" s="24" t="str">
        <f t="shared" ref="E31:E39" si="1">(IF(AND(G31&gt;1,H31&gt;1),(DATEDIF(G31,H31,"d")+1),""))</f>
        <v/>
      </c>
      <c r="F31" s="43"/>
      <c r="G31" s="44"/>
      <c r="H31" s="55"/>
      <c r="I31" s="63" t="s">
        <v>16</v>
      </c>
      <c r="J31" s="36" t="str">
        <f t="shared" ref="J31:J39" si="2">IF(E31&lt;4,"keine Leitung","Ja /nein auswählen")</f>
        <v>Ja /nein auswählen</v>
      </c>
      <c r="K31" s="37" t="s">
        <v>8</v>
      </c>
    </row>
    <row r="32" spans="2:11" x14ac:dyDescent="0.3">
      <c r="B32" s="58"/>
      <c r="C32" s="52"/>
      <c r="D32" s="24">
        <v>4883</v>
      </c>
      <c r="E32" s="24" t="str">
        <f t="shared" si="1"/>
        <v/>
      </c>
      <c r="F32" s="45"/>
      <c r="G32" s="44"/>
      <c r="H32" s="55"/>
      <c r="I32" s="63" t="s">
        <v>16</v>
      </c>
      <c r="J32" s="36" t="str">
        <f t="shared" si="2"/>
        <v>Ja /nein auswählen</v>
      </c>
      <c r="K32" s="37" t="s">
        <v>9</v>
      </c>
    </row>
    <row r="33" spans="2:11" x14ac:dyDescent="0.3">
      <c r="B33" s="58"/>
      <c r="C33" s="52"/>
      <c r="D33" s="24">
        <v>4883</v>
      </c>
      <c r="E33" s="24" t="str">
        <f t="shared" si="1"/>
        <v/>
      </c>
      <c r="F33" s="45"/>
      <c r="G33" s="44"/>
      <c r="H33" s="55"/>
      <c r="I33" s="63" t="s">
        <v>16</v>
      </c>
      <c r="J33" s="36" t="str">
        <f t="shared" si="2"/>
        <v>Ja /nein auswählen</v>
      </c>
      <c r="K33" s="39" t="s">
        <v>16</v>
      </c>
    </row>
    <row r="34" spans="2:11" x14ac:dyDescent="0.3">
      <c r="B34" s="58"/>
      <c r="C34" s="52"/>
      <c r="D34" s="24">
        <v>4883</v>
      </c>
      <c r="E34" s="24" t="str">
        <f t="shared" si="1"/>
        <v/>
      </c>
      <c r="F34" s="45"/>
      <c r="G34" s="44"/>
      <c r="H34" s="55"/>
      <c r="I34" s="63" t="s">
        <v>16</v>
      </c>
      <c r="J34" s="36" t="str">
        <f t="shared" si="2"/>
        <v>Ja /nein auswählen</v>
      </c>
    </row>
    <row r="35" spans="2:11" x14ac:dyDescent="0.3">
      <c r="B35" s="58"/>
      <c r="C35" s="52"/>
      <c r="D35" s="24">
        <v>4883</v>
      </c>
      <c r="E35" s="24" t="str">
        <f t="shared" si="1"/>
        <v/>
      </c>
      <c r="F35" s="45"/>
      <c r="G35" s="44"/>
      <c r="H35" s="55"/>
      <c r="I35" s="63" t="s">
        <v>16</v>
      </c>
      <c r="J35" s="36" t="str">
        <f t="shared" si="2"/>
        <v>Ja /nein auswählen</v>
      </c>
    </row>
    <row r="36" spans="2:11" x14ac:dyDescent="0.3">
      <c r="B36" s="58"/>
      <c r="C36" s="52"/>
      <c r="D36" s="24">
        <v>4883</v>
      </c>
      <c r="E36" s="24" t="str">
        <f t="shared" si="1"/>
        <v/>
      </c>
      <c r="F36" s="45"/>
      <c r="G36" s="44"/>
      <c r="H36" s="55"/>
      <c r="I36" s="63" t="s">
        <v>16</v>
      </c>
      <c r="J36" s="36" t="str">
        <f t="shared" si="2"/>
        <v>Ja /nein auswählen</v>
      </c>
    </row>
    <row r="37" spans="2:11" x14ac:dyDescent="0.3">
      <c r="B37" s="58"/>
      <c r="C37" s="52"/>
      <c r="D37" s="24">
        <v>4883</v>
      </c>
      <c r="E37" s="24" t="str">
        <f t="shared" si="1"/>
        <v/>
      </c>
      <c r="F37" s="45"/>
      <c r="G37" s="44"/>
      <c r="H37" s="55"/>
      <c r="I37" s="63" t="s">
        <v>16</v>
      </c>
      <c r="J37" s="36" t="str">
        <f t="shared" si="2"/>
        <v>Ja /nein auswählen</v>
      </c>
    </row>
    <row r="38" spans="2:11" x14ac:dyDescent="0.3">
      <c r="B38" s="58"/>
      <c r="C38" s="52"/>
      <c r="D38" s="24">
        <v>4883</v>
      </c>
      <c r="E38" s="24" t="str">
        <f t="shared" si="1"/>
        <v/>
      </c>
      <c r="F38" s="45"/>
      <c r="G38" s="44"/>
      <c r="H38" s="55"/>
      <c r="I38" s="63" t="s">
        <v>16</v>
      </c>
      <c r="J38" s="36" t="str">
        <f t="shared" si="2"/>
        <v>Ja /nein auswählen</v>
      </c>
    </row>
    <row r="39" spans="2:11" x14ac:dyDescent="0.3">
      <c r="B39" s="58"/>
      <c r="C39" s="59"/>
      <c r="D39" s="32">
        <v>4883</v>
      </c>
      <c r="E39" s="32" t="str">
        <f t="shared" si="1"/>
        <v/>
      </c>
      <c r="F39" s="56"/>
      <c r="G39" s="57"/>
      <c r="H39" s="55"/>
      <c r="I39" s="63" t="s">
        <v>16</v>
      </c>
      <c r="J39" s="36" t="str">
        <f t="shared" si="2"/>
        <v>Ja /nein auswählen</v>
      </c>
    </row>
    <row r="40" spans="2:11" x14ac:dyDescent="0.3">
      <c r="B40" s="12"/>
      <c r="C40" s="1"/>
      <c r="D40" s="1"/>
      <c r="E40" s="1"/>
      <c r="F40" s="1"/>
      <c r="G40" s="6"/>
      <c r="H40" s="6"/>
      <c r="I40" s="13"/>
    </row>
    <row r="41" spans="2:11" ht="15" thickBot="1" x14ac:dyDescent="0.35">
      <c r="B41" s="72" t="s">
        <v>11</v>
      </c>
      <c r="C41" s="73"/>
      <c r="D41" s="73"/>
      <c r="E41" s="73"/>
      <c r="F41" s="73"/>
      <c r="G41" s="43"/>
      <c r="H41" s="43"/>
      <c r="I41" s="60"/>
    </row>
    <row r="42" spans="2:11" x14ac:dyDescent="0.3">
      <c r="B42" s="20" t="s">
        <v>18</v>
      </c>
      <c r="C42" s="21" t="s">
        <v>10</v>
      </c>
      <c r="D42" s="21" t="s">
        <v>2</v>
      </c>
      <c r="E42" s="21" t="s">
        <v>5</v>
      </c>
      <c r="F42" s="22" t="s">
        <v>4</v>
      </c>
      <c r="G42" s="43"/>
      <c r="H42" s="43"/>
      <c r="I42" s="60"/>
    </row>
    <row r="43" spans="2:11" x14ac:dyDescent="0.3">
      <c r="B43" s="23" t="str">
        <f>IF(AND($I30="ja",$E30&gt;3.9),$B30,"")</f>
        <v/>
      </c>
      <c r="C43" s="24" t="str">
        <f>IF(AND($I30="ja",$E30&gt;3.9),$C30,"")</f>
        <v/>
      </c>
      <c r="D43" s="24" t="str">
        <f>IF(AND($I30="ja",$E30&gt;3.9),4884,"")</f>
        <v/>
      </c>
      <c r="E43" s="25" t="str">
        <f>IF(AND($I30="ja",$E30&gt;3.9),$G30,"")</f>
        <v/>
      </c>
      <c r="F43" s="61" t="str">
        <f>IF(AND($I30="ja",$E30&gt;3.9),$F30,"")</f>
        <v/>
      </c>
      <c r="G43" s="43"/>
      <c r="H43" s="43"/>
      <c r="I43" s="60"/>
    </row>
    <row r="44" spans="2:11" x14ac:dyDescent="0.3">
      <c r="B44" s="23" t="str">
        <f>IF(AND($I31="ja",$E31&gt;3.9),$B31,"")</f>
        <v/>
      </c>
      <c r="C44" s="24" t="str">
        <f>IF(AND($I31="ja",$E31&gt;3.9),$C31,"")</f>
        <v/>
      </c>
      <c r="D44" s="24" t="str">
        <f t="shared" ref="D44:D52" si="3">IF(AND($I31="ja",$E31&gt;3.9),4884,"")</f>
        <v/>
      </c>
      <c r="E44" s="25" t="str">
        <f>IF(AND($I31="ja",$E31&gt;3.9),$G31,"")</f>
        <v/>
      </c>
      <c r="F44" s="61" t="str">
        <f>IF(AND($I31="ja",$E31&gt;3.9),$F31,"")</f>
        <v/>
      </c>
      <c r="G44" s="43"/>
      <c r="H44" s="43"/>
      <c r="I44" s="60"/>
    </row>
    <row r="45" spans="2:11" x14ac:dyDescent="0.3">
      <c r="B45" s="23" t="str">
        <f t="shared" ref="B45:B52" si="4">IF(AND($I32="ja",$E32&gt;3.9),$B32,"")</f>
        <v/>
      </c>
      <c r="C45" s="24" t="str">
        <f t="shared" ref="C45:C52" si="5">IF(AND($I32="ja",$E32&gt;3.9),$C32,"")</f>
        <v/>
      </c>
      <c r="D45" s="24" t="str">
        <f t="shared" si="3"/>
        <v/>
      </c>
      <c r="E45" s="25" t="str">
        <f t="shared" ref="E45:E52" si="6">IF(AND($I32="ja",$E32&gt;3.9),$G32,"")</f>
        <v/>
      </c>
      <c r="F45" s="61" t="str">
        <f t="shared" ref="F45:F52" si="7">IF(AND($I32="ja",$E32&gt;3.9),$F32,"")</f>
        <v/>
      </c>
      <c r="G45" s="43"/>
      <c r="H45" s="43"/>
      <c r="I45" s="60"/>
    </row>
    <row r="46" spans="2:11" x14ac:dyDescent="0.3">
      <c r="B46" s="23" t="str">
        <f t="shared" si="4"/>
        <v/>
      </c>
      <c r="C46" s="24" t="str">
        <f t="shared" si="5"/>
        <v/>
      </c>
      <c r="D46" s="24" t="str">
        <f t="shared" si="3"/>
        <v/>
      </c>
      <c r="E46" s="25" t="str">
        <f t="shared" si="6"/>
        <v/>
      </c>
      <c r="F46" s="61" t="str">
        <f t="shared" si="7"/>
        <v/>
      </c>
      <c r="G46" s="43"/>
      <c r="H46" s="43"/>
      <c r="I46" s="60"/>
    </row>
    <row r="47" spans="2:11" x14ac:dyDescent="0.3">
      <c r="B47" s="23" t="str">
        <f t="shared" si="4"/>
        <v/>
      </c>
      <c r="C47" s="24" t="str">
        <f t="shared" si="5"/>
        <v/>
      </c>
      <c r="D47" s="24" t="str">
        <f t="shared" si="3"/>
        <v/>
      </c>
      <c r="E47" s="25" t="str">
        <f t="shared" si="6"/>
        <v/>
      </c>
      <c r="F47" s="61" t="str">
        <f t="shared" si="7"/>
        <v/>
      </c>
      <c r="G47" s="43"/>
      <c r="H47" s="43"/>
      <c r="I47" s="60"/>
    </row>
    <row r="48" spans="2:11" x14ac:dyDescent="0.3">
      <c r="B48" s="23" t="str">
        <f t="shared" si="4"/>
        <v/>
      </c>
      <c r="C48" s="24" t="str">
        <f t="shared" si="5"/>
        <v/>
      </c>
      <c r="D48" s="24" t="str">
        <f t="shared" si="3"/>
        <v/>
      </c>
      <c r="E48" s="25" t="str">
        <f t="shared" si="6"/>
        <v/>
      </c>
      <c r="F48" s="61" t="str">
        <f t="shared" si="7"/>
        <v/>
      </c>
      <c r="G48" s="43"/>
      <c r="H48" s="43"/>
      <c r="I48" s="60"/>
    </row>
    <row r="49" spans="2:9" x14ac:dyDescent="0.3">
      <c r="B49" s="23" t="str">
        <f t="shared" si="4"/>
        <v/>
      </c>
      <c r="C49" s="24" t="str">
        <f t="shared" si="5"/>
        <v/>
      </c>
      <c r="D49" s="24" t="str">
        <f t="shared" si="3"/>
        <v/>
      </c>
      <c r="E49" s="25" t="str">
        <f t="shared" si="6"/>
        <v/>
      </c>
      <c r="F49" s="61" t="str">
        <f t="shared" si="7"/>
        <v/>
      </c>
      <c r="G49" s="43"/>
      <c r="H49" s="43"/>
      <c r="I49" s="60"/>
    </row>
    <row r="50" spans="2:9" x14ac:dyDescent="0.3">
      <c r="B50" s="23" t="str">
        <f t="shared" si="4"/>
        <v/>
      </c>
      <c r="C50" s="24" t="str">
        <f t="shared" si="5"/>
        <v/>
      </c>
      <c r="D50" s="24" t="str">
        <f t="shared" si="3"/>
        <v/>
      </c>
      <c r="E50" s="25" t="str">
        <f t="shared" si="6"/>
        <v/>
      </c>
      <c r="F50" s="61" t="str">
        <f t="shared" si="7"/>
        <v/>
      </c>
      <c r="G50" s="43"/>
      <c r="H50" s="43"/>
      <c r="I50" s="60"/>
    </row>
    <row r="51" spans="2:9" x14ac:dyDescent="0.3">
      <c r="B51" s="23" t="str">
        <f t="shared" si="4"/>
        <v/>
      </c>
      <c r="C51" s="24" t="str">
        <f t="shared" si="5"/>
        <v/>
      </c>
      <c r="D51" s="24" t="str">
        <f t="shared" si="3"/>
        <v/>
      </c>
      <c r="E51" s="25" t="str">
        <f t="shared" si="6"/>
        <v/>
      </c>
      <c r="F51" s="61" t="str">
        <f t="shared" si="7"/>
        <v/>
      </c>
      <c r="G51" s="43"/>
      <c r="H51" s="43"/>
      <c r="I51" s="60"/>
    </row>
    <row r="52" spans="2:9" ht="15" thickBot="1" x14ac:dyDescent="0.35">
      <c r="B52" s="26" t="str">
        <f t="shared" si="4"/>
        <v/>
      </c>
      <c r="C52" s="27" t="str">
        <f t="shared" si="5"/>
        <v/>
      </c>
      <c r="D52" s="27" t="str">
        <f t="shared" si="3"/>
        <v/>
      </c>
      <c r="E52" s="28" t="str">
        <f t="shared" si="6"/>
        <v/>
      </c>
      <c r="F52" s="62" t="str">
        <f t="shared" si="7"/>
        <v/>
      </c>
      <c r="G52" s="43"/>
      <c r="H52" s="43"/>
      <c r="I52" s="60"/>
    </row>
    <row r="53" spans="2:9" ht="8.4" customHeight="1" thickBot="1" x14ac:dyDescent="0.35">
      <c r="B53" s="16"/>
      <c r="C53" s="17"/>
      <c r="D53" s="17"/>
      <c r="E53" s="17"/>
      <c r="F53" s="17"/>
      <c r="G53" s="17"/>
      <c r="H53" s="17"/>
      <c r="I53" s="18"/>
    </row>
    <row r="54" spans="2:9" ht="15" thickTop="1" x14ac:dyDescent="0.3"/>
  </sheetData>
  <sheetProtection sheet="1" objects="1" scenarios="1" formatColumns="0"/>
  <mergeCells count="5">
    <mergeCell ref="B26:I26"/>
    <mergeCell ref="B27:I27"/>
    <mergeCell ref="B41:F41"/>
    <mergeCell ref="B7:H7"/>
    <mergeCell ref="C6:H6"/>
  </mergeCells>
  <conditionalFormatting sqref="I30:I39">
    <cfRule type="expression" dxfId="1" priority="1">
      <formula>E30&lt;4</formula>
    </cfRule>
    <cfRule type="expression" dxfId="0" priority="4">
      <formula>(I30=$K$33)</formula>
    </cfRule>
  </conditionalFormatting>
  <dataValidations xWindow="869" yWindow="660" count="1">
    <dataValidation type="list" allowBlank="1" showInputMessage="1" showErrorMessage="1" promptTitle="Auwahl überprüfen" prompt="Rot: Eingabe notwendig_x000a_Gelb: Eingabe in Ordnung" sqref="I30:I39">
      <formula1>$K$31:$K$32</formula1>
    </dataValidation>
  </dataValidations>
  <pageMargins left="0.15748031496062992" right="0.15748031496062992" top="0.23622047244094491" bottom="0.2362204724409449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baseColWidth="10" defaultRowHeight="14.4" x14ac:dyDescent="0.3"/>
  <sheetData>
    <row r="1" spans="1:1" x14ac:dyDescent="0.3">
      <c r="A1" t="s">
        <v>15</v>
      </c>
    </row>
    <row r="2" spans="1:1" x14ac:dyDescent="0.3">
      <c r="A2" s="15" t="s">
        <v>8</v>
      </c>
    </row>
    <row r="3" spans="1:1" x14ac:dyDescent="0.3">
      <c r="A3" s="15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Land Oberösterreich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Ringler, Martina</dc:creator>
  <cp:lastModifiedBy>Resch, Gisela</cp:lastModifiedBy>
  <cp:lastPrinted>2021-03-29T12:41:58Z</cp:lastPrinted>
  <dcterms:created xsi:type="dcterms:W3CDTF">2021-03-25T13:22:15Z</dcterms:created>
  <dcterms:modified xsi:type="dcterms:W3CDTF">2022-02-05T09:52:56Z</dcterms:modified>
</cp:coreProperties>
</file>