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ue Homepage\Abrechnungsformulare\Prüfungsgebühren ab 01.01.2020\"/>
    </mc:Choice>
  </mc:AlternateContent>
  <bookViews>
    <workbookView xWindow="0" yWindow="0" windowWidth="19890" windowHeight="7365"/>
  </bookViews>
  <sheets>
    <sheet name="DP_Abschl._VStd." sheetId="1" r:id="rId1"/>
  </sheets>
  <calcPr calcId="152511"/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8" i="1"/>
  <c r="N18" i="1"/>
  <c r="N19" i="1"/>
  <c r="P19" i="1"/>
  <c r="N20" i="1"/>
  <c r="N21" i="1"/>
  <c r="N22" i="1"/>
  <c r="P22" i="1"/>
  <c r="N23" i="1"/>
  <c r="N24" i="1"/>
  <c r="N25" i="1"/>
  <c r="P25" i="1"/>
  <c r="N26" i="1"/>
  <c r="N27" i="1"/>
  <c r="P27" i="1"/>
  <c r="N28" i="1"/>
  <c r="P28" i="1" s="1"/>
  <c r="N29" i="1"/>
  <c r="N30" i="1"/>
  <c r="P30" i="1"/>
  <c r="N31" i="1"/>
  <c r="P31" i="1" s="1"/>
  <c r="N32" i="1"/>
  <c r="N33" i="1"/>
  <c r="P33" i="1"/>
  <c r="N34" i="1"/>
  <c r="P34" i="1" s="1"/>
  <c r="N35" i="1"/>
  <c r="P35" i="1"/>
  <c r="N36" i="1"/>
  <c r="N37" i="1"/>
  <c r="N38" i="1"/>
  <c r="P38" i="1"/>
  <c r="N39" i="1"/>
  <c r="N40" i="1"/>
  <c r="P40" i="1" s="1"/>
  <c r="N41" i="1"/>
  <c r="P41" i="1"/>
  <c r="N42" i="1"/>
  <c r="N43" i="1"/>
  <c r="P43" i="1" s="1"/>
  <c r="N44" i="1"/>
  <c r="N45" i="1"/>
  <c r="N46" i="1"/>
  <c r="P46" i="1" s="1"/>
  <c r="N47" i="1"/>
  <c r="N48" i="1"/>
  <c r="N49" i="1"/>
  <c r="P49" i="1" s="1"/>
  <c r="N50" i="1"/>
  <c r="N51" i="1"/>
  <c r="P51" i="1"/>
  <c r="N52" i="1"/>
  <c r="N53" i="1"/>
  <c r="N54" i="1"/>
  <c r="P54" i="1"/>
  <c r="N55" i="1"/>
  <c r="N56" i="1"/>
  <c r="N57" i="1"/>
  <c r="P57" i="1"/>
  <c r="N58" i="1"/>
  <c r="N59" i="1"/>
  <c r="P59" i="1" s="1"/>
  <c r="N60" i="1"/>
  <c r="P60" i="1" s="1"/>
  <c r="N61" i="1"/>
  <c r="N62" i="1"/>
  <c r="P62" i="1" s="1"/>
  <c r="N63" i="1"/>
  <c r="P63" i="1" s="1"/>
  <c r="E63" i="1" s="1"/>
  <c r="N64" i="1"/>
  <c r="N65" i="1"/>
  <c r="P65" i="1" s="1"/>
  <c r="N66" i="1"/>
  <c r="P66" i="1" s="1"/>
  <c r="N67" i="1"/>
  <c r="P67" i="1"/>
  <c r="N68" i="1"/>
  <c r="N69" i="1"/>
  <c r="N70" i="1"/>
  <c r="P70" i="1"/>
  <c r="N71" i="1"/>
  <c r="N72" i="1"/>
  <c r="P72" i="1" s="1"/>
  <c r="N73" i="1"/>
  <c r="P73" i="1"/>
  <c r="N74" i="1"/>
  <c r="N75" i="1"/>
  <c r="P75" i="1" s="1"/>
  <c r="N76" i="1"/>
  <c r="P76" i="1" s="1"/>
  <c r="N77" i="1"/>
  <c r="N78" i="1"/>
  <c r="P78" i="1" s="1"/>
  <c r="N79" i="1"/>
  <c r="N80" i="1"/>
  <c r="N81" i="1"/>
  <c r="P81" i="1" s="1"/>
  <c r="N82" i="1"/>
  <c r="P82" i="1" s="1"/>
  <c r="N83" i="1"/>
  <c r="P83" i="1"/>
  <c r="N84" i="1"/>
  <c r="N85" i="1"/>
  <c r="N86" i="1"/>
  <c r="P86" i="1"/>
  <c r="N87" i="1"/>
  <c r="N88" i="1"/>
  <c r="P88" i="1" s="1"/>
  <c r="N89" i="1"/>
  <c r="P89" i="1"/>
  <c r="N90" i="1"/>
  <c r="N91" i="1"/>
  <c r="P91" i="1" s="1"/>
  <c r="N92" i="1"/>
  <c r="P92" i="1" s="1"/>
  <c r="N93" i="1"/>
  <c r="N94" i="1"/>
  <c r="P94" i="1" s="1"/>
  <c r="N95" i="1"/>
  <c r="P95" i="1" s="1"/>
  <c r="N96" i="1"/>
  <c r="N97" i="1"/>
  <c r="P97" i="1" s="1"/>
  <c r="N98" i="1"/>
  <c r="P98" i="1" s="1"/>
  <c r="N99" i="1"/>
  <c r="P99" i="1"/>
  <c r="N100" i="1"/>
  <c r="N101" i="1"/>
  <c r="N102" i="1"/>
  <c r="P102" i="1"/>
  <c r="N103" i="1"/>
  <c r="N104" i="1"/>
  <c r="P104" i="1" s="1"/>
  <c r="N105" i="1"/>
  <c r="P105" i="1"/>
  <c r="N106" i="1"/>
  <c r="N107" i="1"/>
  <c r="P107" i="1" s="1"/>
  <c r="N108" i="1"/>
  <c r="P108" i="1" s="1"/>
  <c r="N109" i="1"/>
  <c r="N110" i="1"/>
  <c r="P110" i="1" s="1"/>
  <c r="N111" i="1"/>
  <c r="P106" i="1"/>
  <c r="P100" i="1"/>
  <c r="P96" i="1"/>
  <c r="P90" i="1"/>
  <c r="P84" i="1"/>
  <c r="P80" i="1"/>
  <c r="P74" i="1"/>
  <c r="P68" i="1"/>
  <c r="P64" i="1"/>
  <c r="P58" i="1"/>
  <c r="P56" i="1"/>
  <c r="P52" i="1"/>
  <c r="P50" i="1"/>
  <c r="P48" i="1"/>
  <c r="P44" i="1"/>
  <c r="P42" i="1"/>
  <c r="P36" i="1"/>
  <c r="P32" i="1"/>
  <c r="P26" i="1"/>
  <c r="P24" i="1"/>
  <c r="P20" i="1"/>
  <c r="P18" i="1"/>
  <c r="I18" i="1"/>
  <c r="I111" i="1"/>
  <c r="P21" i="1"/>
  <c r="P23" i="1"/>
  <c r="P29" i="1"/>
  <c r="E29" i="1" s="1"/>
  <c r="P37" i="1"/>
  <c r="P39" i="1"/>
  <c r="P45" i="1"/>
  <c r="P47" i="1"/>
  <c r="P53" i="1"/>
  <c r="P55" i="1"/>
  <c r="P61" i="1"/>
  <c r="P69" i="1"/>
  <c r="P71" i="1"/>
  <c r="P77" i="1"/>
  <c r="P79" i="1"/>
  <c r="P85" i="1"/>
  <c r="P87" i="1"/>
  <c r="P93" i="1"/>
  <c r="P101" i="1"/>
  <c r="P103" i="1"/>
  <c r="P109" i="1"/>
  <c r="P111" i="1"/>
  <c r="I19" i="1"/>
  <c r="I20" i="1"/>
  <c r="I21" i="1"/>
  <c r="I22" i="1"/>
  <c r="I23" i="1"/>
  <c r="E23" i="1" s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E41" i="1" s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E65" i="1" s="1"/>
  <c r="I66" i="1"/>
  <c r="I67" i="1"/>
  <c r="I68" i="1"/>
  <c r="I69" i="1"/>
  <c r="I70" i="1"/>
  <c r="I71" i="1"/>
  <c r="I72" i="1"/>
  <c r="I73" i="1"/>
  <c r="I74" i="1"/>
  <c r="I75" i="1"/>
  <c r="I76" i="1"/>
  <c r="I77" i="1"/>
  <c r="E77" i="1" s="1"/>
  <c r="I78" i="1"/>
  <c r="I79" i="1"/>
  <c r="I80" i="1"/>
  <c r="I81" i="1"/>
  <c r="I82" i="1"/>
  <c r="I83" i="1"/>
  <c r="I84" i="1"/>
  <c r="I85" i="1"/>
  <c r="I86" i="1"/>
  <c r="I87" i="1"/>
  <c r="E87" i="1" s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E105" i="1" s="1"/>
  <c r="I106" i="1"/>
  <c r="I107" i="1"/>
  <c r="I108" i="1"/>
  <c r="I109" i="1"/>
  <c r="I110" i="1"/>
  <c r="E35" i="1"/>
  <c r="E93" i="1"/>
  <c r="E45" i="1"/>
  <c r="E51" i="1" l="1"/>
  <c r="E70" i="1"/>
  <c r="E58" i="1"/>
  <c r="E38" i="1"/>
  <c r="E95" i="1"/>
  <c r="E91" i="1"/>
  <c r="E57" i="1"/>
  <c r="E27" i="1"/>
  <c r="E33" i="1"/>
  <c r="E111" i="1"/>
  <c r="E59" i="1"/>
  <c r="E83" i="1"/>
  <c r="E99" i="1"/>
  <c r="E67" i="1"/>
  <c r="E47" i="1"/>
  <c r="E106" i="1"/>
  <c r="E94" i="1"/>
  <c r="E86" i="1"/>
  <c r="E62" i="1"/>
  <c r="E54" i="1"/>
  <c r="E42" i="1"/>
  <c r="E34" i="1"/>
  <c r="E26" i="1"/>
  <c r="E107" i="1"/>
  <c r="E89" i="1"/>
  <c r="E21" i="1"/>
  <c r="E71" i="1"/>
  <c r="E39" i="1"/>
  <c r="E22" i="1"/>
  <c r="E101" i="1"/>
  <c r="E69" i="1"/>
  <c r="E53" i="1"/>
  <c r="E40" i="1"/>
  <c r="E72" i="1"/>
  <c r="E81" i="1"/>
  <c r="E75" i="1"/>
  <c r="E43" i="1"/>
  <c r="E96" i="1"/>
  <c r="E84" i="1"/>
  <c r="E52" i="1"/>
  <c r="E48" i="1"/>
  <c r="E36" i="1"/>
  <c r="E32" i="1"/>
  <c r="E28" i="1"/>
  <c r="E24" i="1"/>
  <c r="E64" i="1"/>
  <c r="E108" i="1"/>
  <c r="E100" i="1"/>
  <c r="E88" i="1"/>
  <c r="E80" i="1"/>
  <c r="E68" i="1"/>
  <c r="E56" i="1"/>
  <c r="E44" i="1"/>
  <c r="E102" i="1"/>
  <c r="E90" i="1"/>
  <c r="E78" i="1"/>
  <c r="E66" i="1"/>
  <c r="E30" i="1"/>
  <c r="E50" i="1"/>
  <c r="E104" i="1"/>
  <c r="E60" i="1"/>
  <c r="E20" i="1"/>
  <c r="E18" i="1"/>
  <c r="E82" i="1"/>
  <c r="E76" i="1"/>
  <c r="E46" i="1"/>
  <c r="E110" i="1"/>
  <c r="E98" i="1"/>
  <c r="E92" i="1"/>
  <c r="E74" i="1"/>
  <c r="E109" i="1"/>
  <c r="E103" i="1"/>
  <c r="E97" i="1"/>
  <c r="E85" i="1"/>
  <c r="E79" i="1"/>
  <c r="E73" i="1"/>
  <c r="E61" i="1"/>
  <c r="E55" i="1"/>
  <c r="E49" i="1"/>
  <c r="E37" i="1"/>
  <c r="E31" i="1"/>
  <c r="E25" i="1"/>
  <c r="E19" i="1"/>
</calcChain>
</file>

<file path=xl/sharedStrings.xml><?xml version="1.0" encoding="utf-8"?>
<sst xmlns="http://schemas.openxmlformats.org/spreadsheetml/2006/main" count="24" uniqueCount="20">
  <si>
    <t>Pers.-Nr.</t>
  </si>
  <si>
    <t>Name</t>
  </si>
  <si>
    <t>Lohnart</t>
  </si>
  <si>
    <t>Endbetrag</t>
  </si>
  <si>
    <t>Datum</t>
  </si>
  <si>
    <t>Schule:</t>
  </si>
  <si>
    <t>Arbeitsgruppe</t>
  </si>
  <si>
    <t>Vorbereitungsstunden</t>
  </si>
  <si>
    <t>Summe Vorbereitung</t>
  </si>
  <si>
    <t>Summe VWA/Diplomarbeit</t>
  </si>
  <si>
    <r>
      <t xml:space="preserve">Anzahl Monate </t>
    </r>
    <r>
      <rPr>
        <i/>
        <sz val="11"/>
        <rFont val="Arial"/>
        <family val="2"/>
      </rPr>
      <t>(bei durchgängiger Betreuung leer lassen)</t>
    </r>
  </si>
  <si>
    <t>max. mögliche Unterrichts-einheiten</t>
  </si>
  <si>
    <t>tatsächlich gehaltenen Unterrichts-einheiten</t>
  </si>
  <si>
    <t>Anzahl der betreuten Arbeiten</t>
  </si>
  <si>
    <t>Abschlussarbeit</t>
  </si>
  <si>
    <t>Diplomarbeiten</t>
  </si>
  <si>
    <t>Diplomarbeit</t>
  </si>
  <si>
    <t>Vorbereitungsstunden § 63 (3)</t>
  </si>
  <si>
    <t>Bemessungsgrundlage SJ 19/20</t>
  </si>
  <si>
    <t>Referenzbetrag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</si>
</sst>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164" formatCode="dd/mm/yyyy;@"/>
    <numFmt numFmtId="165" formatCode="0.00;\-0.00;;"/>
  </numFmts>
  <fonts count="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Dot">
        <color indexed="10"/>
      </left>
      <right/>
      <top/>
      <bottom/>
      <diagonal/>
    </border>
    <border>
      <left style="dashDotDot">
        <color indexed="1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 applyBorder="1"/>
    <xf numFmtId="2" fontId="0" fillId="0" borderId="0" xfId="0" applyNumberFormat="1" applyProtection="1">
      <protection hidden="1"/>
    </xf>
    <xf numFmtId="0" fontId="5" fillId="2" borderId="1" xfId="0" applyFont="1" applyFill="1" applyBorder="1" applyAlignment="1">
      <alignment horizontal="right"/>
    </xf>
    <xf numFmtId="0" fontId="0" fillId="3" borderId="0" xfId="0" applyFill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3" borderId="4" xfId="0" applyFill="1" applyBorder="1" applyProtection="1">
      <protection hidden="1"/>
    </xf>
    <xf numFmtId="0" fontId="0" fillId="0" borderId="5" xfId="0" applyBorder="1" applyProtection="1">
      <protection locked="0"/>
    </xf>
    <xf numFmtId="0" fontId="5" fillId="0" borderId="1" xfId="0" applyFont="1" applyFill="1" applyBorder="1" applyProtection="1">
      <protection hidden="1"/>
    </xf>
    <xf numFmtId="0" fontId="0" fillId="0" borderId="6" xfId="0" applyBorder="1" applyProtection="1">
      <protection locked="0"/>
    </xf>
    <xf numFmtId="0" fontId="5" fillId="0" borderId="0" xfId="0" applyFont="1" applyFill="1" applyBorder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hidden="1"/>
    </xf>
    <xf numFmtId="0" fontId="5" fillId="5" borderId="7" xfId="0" applyFont="1" applyFill="1" applyBorder="1" applyAlignment="1">
      <alignment wrapText="1"/>
    </xf>
    <xf numFmtId="0" fontId="5" fillId="5" borderId="1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>
      <alignment horizontal="center" wrapText="1"/>
    </xf>
    <xf numFmtId="165" fontId="0" fillId="3" borderId="0" xfId="0" applyNumberFormat="1" applyFill="1" applyBorder="1" applyProtection="1">
      <protection hidden="1"/>
    </xf>
    <xf numFmtId="165" fontId="0" fillId="3" borderId="4" xfId="0" applyNumberFormat="1" applyFill="1" applyBorder="1" applyProtection="1">
      <protection hidden="1"/>
    </xf>
    <xf numFmtId="164" fontId="0" fillId="0" borderId="0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wrapText="1"/>
    </xf>
    <xf numFmtId="2" fontId="6" fillId="0" borderId="10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 wrapText="1"/>
      <protection hidden="1"/>
    </xf>
    <xf numFmtId="165" fontId="0" fillId="3" borderId="12" xfId="0" applyNumberFormat="1" applyFill="1" applyBorder="1" applyProtection="1">
      <protection hidden="1"/>
    </xf>
    <xf numFmtId="0" fontId="0" fillId="3" borderId="10" xfId="0" applyFill="1" applyBorder="1" applyProtection="1">
      <protection hidden="1"/>
    </xf>
    <xf numFmtId="165" fontId="0" fillId="3" borderId="13" xfId="0" applyNumberFormat="1" applyFill="1" applyBorder="1" applyProtection="1">
      <protection hidden="1"/>
    </xf>
    <xf numFmtId="0" fontId="0" fillId="0" borderId="0" xfId="0" applyProtection="1"/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Continuous"/>
    </xf>
    <xf numFmtId="0" fontId="1" fillId="0" borderId="0" xfId="0" applyFont="1" applyProtection="1"/>
    <xf numFmtId="0" fontId="0" fillId="0" borderId="0" xfId="0" applyBorder="1" applyProtection="1"/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6" fillId="6" borderId="1" xfId="0" applyFont="1" applyFill="1" applyBorder="1" applyProtection="1">
      <protection hidden="1"/>
    </xf>
    <xf numFmtId="0" fontId="6" fillId="7" borderId="1" xfId="0" applyFont="1" applyFill="1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8" xfId="0" applyFont="1" applyBorder="1" applyAlignment="1" applyProtection="1">
      <alignment horizontal="center"/>
      <protection hidden="1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165" fontId="6" fillId="4" borderId="12" xfId="0" applyNumberFormat="1" applyFont="1" applyFill="1" applyBorder="1" applyAlignment="1" applyProtection="1">
      <alignment horizontal="center"/>
      <protection hidden="1"/>
    </xf>
    <xf numFmtId="165" fontId="6" fillId="4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/>
    <xf numFmtId="0" fontId="6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Protection="1"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6" fillId="7" borderId="20" xfId="0" applyFont="1" applyFill="1" applyBorder="1" applyProtection="1">
      <protection hidden="1"/>
    </xf>
    <xf numFmtId="2" fontId="0" fillId="7" borderId="1" xfId="0" applyNumberFormat="1" applyFill="1" applyBorder="1" applyProtection="1">
      <protection hidden="1"/>
    </xf>
    <xf numFmtId="2" fontId="0" fillId="7" borderId="20" xfId="0" applyNumberFormat="1" applyFill="1" applyBorder="1" applyProtection="1">
      <protection hidden="1"/>
    </xf>
    <xf numFmtId="8" fontId="6" fillId="6" borderId="1" xfId="0" applyNumberFormat="1" applyFont="1" applyFill="1" applyBorder="1" applyProtection="1">
      <protection hidden="1"/>
    </xf>
    <xf numFmtId="8" fontId="6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</cellXfs>
  <cellStyles count="1">
    <cellStyle name="Standard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838200</xdr:colOff>
      <xdr:row>6</xdr:row>
      <xdr:rowOff>104774</xdr:rowOff>
    </xdr:from>
    <xdr:to>
      <xdr:col>11</xdr:col>
      <xdr:colOff>990600</xdr:colOff>
      <xdr:row>13</xdr:row>
      <xdr:rowOff>19050</xdr:rowOff>
    </xdr:to>
    <xdr:sp macro="" textlink="">
      <xdr:nvSpPr>
        <xdr:cNvPr id="1073" name="AutoShape 1"/>
        <xdr:cNvSpPr>
          <a:spLocks noChangeArrowheads="1"/>
        </xdr:cNvSpPr>
      </xdr:nvSpPr>
      <xdr:spPr bwMode="auto">
        <a:xfrm>
          <a:off x="5114925" y="1114424"/>
          <a:ext cx="5924550" cy="1200151"/>
        </a:xfrm>
        <a:prstGeom prst="wedgeRectCallout">
          <a:avLst>
            <a:gd name="adj1" fmla="val -33028"/>
            <a:gd name="adj2" fmla="val -348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Erklärung</a:t>
          </a:r>
        </a:p>
        <a:p>
          <a:pPr algn="l" rtl="0">
            <a:defRPr sz="1000"/>
          </a:pPr>
          <a:r>
            <a:rPr lang="de-AT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Diplomarbeit/Abschlussarbeit: </a:t>
          </a:r>
        </a:p>
        <a:p>
          <a:pPr algn="l" rtl="0">
            <a:defRPr sz="1000"/>
          </a:pPr>
          <a:r>
            <a:rPr lang="de-AT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durchgängige Betreuung entspricht dem Zeitraum September bis April (8 Monate)</a:t>
          </a:r>
          <a:endParaRPr lang="de-A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Vorbereitungsstunden:</a:t>
          </a:r>
          <a:r>
            <a:rPr lang="de-A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Abgeltung je Arbeitsgruppe, max. 4 Unterrichtseinheiten jede Arbeitsgruppe. Bei mehreren Arbeitgruppen pro Lehrkraft, bitte mehrere Zeilen befüllen</a:t>
          </a:r>
          <a:endParaRPr lang="de-AT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180975</xdr:colOff>
      <xdr:row>0</xdr:row>
      <xdr:rowOff>104773</xdr:rowOff>
    </xdr:from>
    <xdr:to>
      <xdr:col>5</xdr:col>
      <xdr:colOff>704850</xdr:colOff>
      <xdr:row>13</xdr:row>
      <xdr:rowOff>238124</xdr:rowOff>
    </xdr:to>
    <xdr:sp macro="" textlink="">
      <xdr:nvSpPr>
        <xdr:cNvPr id="3" name="Textfeld 2"/>
        <xdr:cNvSpPr txBox="1"/>
      </xdr:nvSpPr>
      <xdr:spPr>
        <a:xfrm>
          <a:off x="180975" y="104773"/>
          <a:ext cx="4019550" cy="2400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>
            <a:defRPr sz="1000"/>
          </a:pPr>
          <a:endParaRPr lang="de-AT" sz="28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de-AT" sz="15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de-AT" sz="2200" b="1" i="0" u="none" strike="noStrike" baseline="0">
              <a:solidFill>
                <a:srgbClr val="000000"/>
              </a:solidFill>
              <a:latin typeface="Calibri"/>
            </a:rPr>
            <a:t>Diplomarbeiten/ Abschlussarbeiten</a:t>
          </a:r>
        </a:p>
        <a:p>
          <a:pPr algn="ctr" rtl="0">
            <a:defRPr sz="1000"/>
          </a:pPr>
          <a:r>
            <a:rPr lang="de-AT" sz="2200" b="1" i="0" u="none" strike="noStrike" baseline="0">
              <a:solidFill>
                <a:srgbClr val="000000"/>
              </a:solidFill>
              <a:latin typeface="Calibri"/>
            </a:rPr>
            <a:t>und </a:t>
          </a:r>
        </a:p>
        <a:p>
          <a:pPr algn="ctr" rtl="0">
            <a:defRPr sz="1000"/>
          </a:pPr>
          <a:r>
            <a:rPr lang="de-AT" sz="2200" b="1" i="0" u="none" strike="noStrike" baseline="0">
              <a:solidFill>
                <a:srgbClr val="000000"/>
              </a:solidFill>
              <a:latin typeface="Calibri"/>
            </a:rPr>
            <a:t>Vorbereitungsstunden</a:t>
          </a:r>
          <a:endParaRPr lang="de-AT" sz="22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de-AT" sz="1200" b="1" i="0" u="none" strike="noStrike" baseline="0">
              <a:solidFill>
                <a:srgbClr val="FF0000"/>
              </a:solidFill>
              <a:latin typeface="Calibri"/>
            </a:rPr>
            <a:t>(Beträge ab 01.01.2020)</a:t>
          </a:r>
        </a:p>
      </xdr:txBody>
    </xdr:sp>
    <xdr:clientData/>
  </xdr:twoCellAnchor>
  <xdr:twoCellAnchor editAs="oneCell">
    <xdr:from>
      <xdr:col>1</xdr:col>
      <xdr:colOff>190500</xdr:colOff>
      <xdr:row>0</xdr:row>
      <xdr:rowOff>133351</xdr:rowOff>
    </xdr:from>
    <xdr:to>
      <xdr:col>3</xdr:col>
      <xdr:colOff>568036</xdr:colOff>
      <xdr:row>3</xdr:row>
      <xdr:rowOff>123826</xdr:rowOff>
    </xdr:to>
    <xdr:pic>
      <xdr:nvPicPr>
        <xdr:cNvPr id="5" name="Grafik 4" descr="N:\Alle\edv\bildungsdirektion\Oberösterreich\Office\Bildungsdirektion_OOE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33351"/>
          <a:ext cx="2511136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7"/>
  <sheetViews>
    <sheetView tabSelected="1" zoomScaleNormal="100" workbookViewId="0">
      <pane ySplit="17" topLeftCell="A27" activePane="bottomLeft" state="frozen"/>
      <selection pane="bottomLeft" activeCell="I6" sqref="I6"/>
    </sheetView>
  </sheetViews>
  <sheetFormatPr baseColWidth="10" defaultRowHeight="12.75" x14ac:dyDescent="0.2"/>
  <cols>
    <col min="1" max="1" width="8.140625" style="62" customWidth="1"/>
    <col min="2" max="2" width="20.5703125" customWidth="1"/>
    <col min="4" max="4" width="8.85546875" customWidth="1"/>
    <col min="5" max="5" width="11.5703125" bestFit="1" customWidth="1"/>
    <col min="6" max="6" width="11.7109375" customWidth="1"/>
    <col min="7" max="7" width="12.7109375" customWidth="1"/>
    <col min="8" max="8" width="26.5703125" customWidth="1"/>
    <col min="9" max="9" width="18.85546875" customWidth="1"/>
    <col min="10" max="10" width="12.7109375" customWidth="1"/>
    <col min="11" max="11" width="15.7109375" customWidth="1"/>
    <col min="12" max="12" width="18.85546875" customWidth="1"/>
    <col min="13" max="13" width="16" customWidth="1"/>
    <col min="14" max="15" width="12.42578125" customWidth="1"/>
    <col min="16" max="16" width="14.42578125" customWidth="1"/>
    <col min="17" max="51" width="11.42578125" style="62"/>
  </cols>
  <sheetData>
    <row r="1" spans="1:51" s="30" customFormat="1" x14ac:dyDescent="0.2">
      <c r="A1" s="62"/>
      <c r="J1" s="59"/>
      <c r="K1" s="59"/>
      <c r="L1" s="59"/>
      <c r="M1" s="59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</row>
    <row r="2" spans="1:51" s="30" customFormat="1" x14ac:dyDescent="0.2">
      <c r="A2" s="62"/>
      <c r="H2" s="81" t="s">
        <v>18</v>
      </c>
      <c r="I2" s="81"/>
      <c r="J2" s="59"/>
      <c r="K2" s="80"/>
      <c r="L2" s="80"/>
      <c r="M2" s="59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</row>
    <row r="3" spans="1:51" s="30" customFormat="1" x14ac:dyDescent="0.2">
      <c r="A3" s="62"/>
      <c r="H3" s="48" t="s">
        <v>19</v>
      </c>
      <c r="I3" s="70">
        <v>2633.96</v>
      </c>
      <c r="J3" s="59"/>
      <c r="K3" s="71"/>
      <c r="L3" s="60"/>
      <c r="M3" s="59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</row>
    <row r="4" spans="1:51" s="30" customFormat="1" x14ac:dyDescent="0.2">
      <c r="A4" s="62"/>
      <c r="H4" s="49" t="s">
        <v>16</v>
      </c>
      <c r="I4" s="68">
        <v>258.64999999999998</v>
      </c>
      <c r="J4" s="59"/>
      <c r="K4" s="60"/>
      <c r="L4" s="61"/>
      <c r="M4" s="59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</row>
    <row r="5" spans="1:51" s="30" customFormat="1" x14ac:dyDescent="0.2">
      <c r="A5" s="62"/>
      <c r="H5" s="49" t="s">
        <v>14</v>
      </c>
      <c r="I5" s="68">
        <v>203.61</v>
      </c>
      <c r="J5" s="59"/>
      <c r="K5" s="60"/>
      <c r="L5" s="61"/>
      <c r="M5" s="59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</row>
    <row r="6" spans="1:51" s="30" customFormat="1" ht="14.25" customHeight="1" thickBot="1" x14ac:dyDescent="0.3">
      <c r="A6" s="62"/>
      <c r="B6" s="31"/>
      <c r="C6" s="31"/>
      <c r="D6" s="31"/>
      <c r="E6" s="31"/>
      <c r="F6" s="32"/>
      <c r="G6" s="32"/>
      <c r="H6" s="67" t="s">
        <v>17</v>
      </c>
      <c r="I6" s="69">
        <v>67.33</v>
      </c>
      <c r="J6" s="31"/>
      <c r="K6" s="60"/>
      <c r="L6" s="61"/>
      <c r="M6" s="31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</row>
    <row r="7" spans="1:51" s="30" customFormat="1" ht="13.5" thickTop="1" x14ac:dyDescent="0.2">
      <c r="A7" s="62"/>
      <c r="B7" s="33"/>
      <c r="C7" s="33"/>
      <c r="D7" s="33"/>
      <c r="E7" s="33"/>
      <c r="F7" s="34"/>
      <c r="G7" s="34"/>
      <c r="H7" s="34"/>
      <c r="I7" s="34"/>
      <c r="J7" s="34"/>
      <c r="K7" s="34"/>
      <c r="L7" s="34"/>
      <c r="M7" s="34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</row>
    <row r="8" spans="1:51" s="30" customFormat="1" ht="15" x14ac:dyDescent="0.25">
      <c r="A8" s="62"/>
      <c r="B8" s="35"/>
      <c r="C8" s="35"/>
      <c r="D8" s="35"/>
      <c r="E8" s="36"/>
      <c r="F8" s="37"/>
      <c r="G8" s="37"/>
      <c r="H8" s="37"/>
      <c r="I8" s="37"/>
      <c r="J8" s="37"/>
      <c r="K8" s="37"/>
      <c r="L8" s="37"/>
      <c r="M8" s="37"/>
      <c r="N8" s="38"/>
      <c r="O8" s="38"/>
      <c r="P8" s="39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</row>
    <row r="9" spans="1:51" s="30" customFormat="1" ht="15" x14ac:dyDescent="0.25">
      <c r="A9" s="62"/>
      <c r="B9" s="35"/>
      <c r="C9" s="35"/>
      <c r="D9" s="35"/>
      <c r="E9" s="36"/>
      <c r="F9" s="37"/>
      <c r="G9" s="37"/>
      <c r="H9" s="37"/>
      <c r="I9" s="37"/>
      <c r="J9" s="37"/>
      <c r="K9" s="37"/>
      <c r="L9" s="37"/>
      <c r="M9" s="37"/>
      <c r="N9" s="37"/>
      <c r="O9" s="39"/>
      <c r="P9" s="39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</row>
    <row r="10" spans="1:51" s="30" customFormat="1" ht="15" x14ac:dyDescent="0.25">
      <c r="A10" s="62"/>
      <c r="B10" s="40"/>
      <c r="C10" s="73"/>
      <c r="D10" s="73"/>
      <c r="E10" s="73"/>
      <c r="F10" s="37"/>
      <c r="G10" s="37"/>
      <c r="H10" s="37"/>
      <c r="I10" s="37"/>
      <c r="J10" s="37"/>
      <c r="K10" s="37"/>
      <c r="L10" s="37"/>
      <c r="M10" s="37"/>
      <c r="N10" s="37"/>
      <c r="O10" s="35"/>
      <c r="P10" s="35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</row>
    <row r="11" spans="1:51" s="30" customFormat="1" ht="15" x14ac:dyDescent="0.25">
      <c r="A11" s="62"/>
      <c r="B11" s="42"/>
      <c r="C11" s="42"/>
      <c r="D11" s="42"/>
      <c r="E11" s="37"/>
      <c r="F11" s="43"/>
      <c r="G11" s="43"/>
      <c r="H11" s="43"/>
      <c r="I11" s="43"/>
      <c r="J11" s="43"/>
      <c r="K11" s="43"/>
      <c r="L11" s="43"/>
      <c r="M11" s="43"/>
      <c r="N11" s="37"/>
      <c r="O11" s="35"/>
      <c r="P11" s="35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</row>
    <row r="12" spans="1:51" s="30" customFormat="1" ht="15" x14ac:dyDescent="0.25">
      <c r="A12" s="62"/>
      <c r="B12" s="40"/>
      <c r="C12" s="72"/>
      <c r="D12" s="72"/>
      <c r="E12" s="72"/>
      <c r="F12" s="72"/>
      <c r="G12" s="43"/>
      <c r="H12" s="43"/>
      <c r="I12" s="43"/>
      <c r="J12" s="43"/>
      <c r="K12" s="43"/>
      <c r="L12" s="43"/>
      <c r="M12" s="43"/>
      <c r="N12" s="37"/>
      <c r="O12" s="41"/>
      <c r="P12" s="41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</row>
    <row r="13" spans="1:51" s="30" customFormat="1" x14ac:dyDescent="0.2">
      <c r="A13" s="62"/>
      <c r="B13" s="44"/>
      <c r="F13" s="45"/>
      <c r="G13" s="45"/>
      <c r="H13" s="45"/>
      <c r="I13" s="45"/>
      <c r="J13" s="45"/>
      <c r="K13" s="45"/>
      <c r="L13" s="45"/>
      <c r="M13" s="45"/>
      <c r="P13" s="3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</row>
    <row r="14" spans="1:51" s="2" customFormat="1" ht="24.75" customHeight="1" thickBot="1" x14ac:dyDescent="0.3">
      <c r="A14" s="63"/>
      <c r="B14" s="1"/>
      <c r="C14" s="1"/>
      <c r="D14" s="12"/>
      <c r="E14" s="12"/>
      <c r="F14" s="1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2" customFormat="1" ht="15" customHeight="1" x14ac:dyDescent="0.25">
      <c r="A15" s="63"/>
      <c r="B15" s="4" t="s">
        <v>5</v>
      </c>
      <c r="C15" s="74"/>
      <c r="D15" s="74"/>
      <c r="E15" s="74"/>
      <c r="F15" s="75"/>
      <c r="G15" s="77" t="s">
        <v>15</v>
      </c>
      <c r="H15" s="78"/>
      <c r="I15" s="79"/>
      <c r="J15" s="77" t="s">
        <v>14</v>
      </c>
      <c r="K15" s="78"/>
      <c r="L15" s="79"/>
      <c r="M15" s="77" t="s">
        <v>7</v>
      </c>
      <c r="N15" s="78"/>
      <c r="O15" s="78"/>
      <c r="P15" s="79"/>
      <c r="Q15" s="63"/>
      <c r="R15" s="64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2" customFormat="1" ht="15" x14ac:dyDescent="0.25">
      <c r="A16" s="63"/>
      <c r="B16" s="1"/>
      <c r="C16" s="1"/>
      <c r="D16" s="12"/>
      <c r="E16" s="12"/>
      <c r="F16" s="1"/>
      <c r="G16" s="22"/>
      <c r="H16" s="15"/>
      <c r="I16" s="23"/>
      <c r="J16" s="22"/>
      <c r="K16" s="15"/>
      <c r="L16" s="23"/>
      <c r="M16" s="22"/>
      <c r="N16" s="16"/>
      <c r="O16" s="17"/>
      <c r="P16" s="25"/>
      <c r="Q16" s="63"/>
      <c r="R16" s="64"/>
      <c r="S16" s="64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2" customFormat="1" ht="73.5" x14ac:dyDescent="0.25">
      <c r="A17" s="63"/>
      <c r="B17" s="50" t="s">
        <v>1</v>
      </c>
      <c r="C17" s="50" t="s">
        <v>0</v>
      </c>
      <c r="D17" s="10" t="s">
        <v>2</v>
      </c>
      <c r="E17" s="10" t="s">
        <v>3</v>
      </c>
      <c r="F17" s="51" t="s">
        <v>4</v>
      </c>
      <c r="G17" s="52" t="s">
        <v>13</v>
      </c>
      <c r="H17" s="53" t="s">
        <v>10</v>
      </c>
      <c r="I17" s="26" t="s">
        <v>9</v>
      </c>
      <c r="J17" s="52" t="s">
        <v>13</v>
      </c>
      <c r="K17" s="53" t="s">
        <v>10</v>
      </c>
      <c r="L17" s="26" t="s">
        <v>9</v>
      </c>
      <c r="M17" s="54" t="s">
        <v>6</v>
      </c>
      <c r="N17" s="14" t="s">
        <v>11</v>
      </c>
      <c r="O17" s="53" t="s">
        <v>12</v>
      </c>
      <c r="P17" s="26" t="s">
        <v>8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2" customFormat="1" x14ac:dyDescent="0.2">
      <c r="A18" s="63"/>
      <c r="B18" s="6"/>
      <c r="C18" s="9"/>
      <c r="D18" s="5">
        <v>4814</v>
      </c>
      <c r="E18" s="18">
        <f>I18++L18+P18</f>
        <v>0</v>
      </c>
      <c r="F18" s="20"/>
      <c r="G18" s="55"/>
      <c r="H18" s="13"/>
      <c r="I18" s="57">
        <f t="shared" ref="I18:I82" si="0">(IF(ISBLANK(G18),,(IF(ISNUMBER(H18),$I$4*G18*H18/8,G18*$I$4*1))))</f>
        <v>0</v>
      </c>
      <c r="J18" s="55"/>
      <c r="K18" s="13"/>
      <c r="L18" s="57">
        <f>(IF(ISBLANK(J18),,(IF(ISNUMBER(K18),$I$5*J18*K18/8,J18*$I$5*1))))</f>
        <v>0</v>
      </c>
      <c r="M18" s="46"/>
      <c r="N18" s="5">
        <f>4</f>
        <v>4</v>
      </c>
      <c r="O18" s="65"/>
      <c r="P18" s="27">
        <f t="shared" ref="P18:P49" si="1">$I$6*N18*(MIN(1,O18/N18))</f>
        <v>0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2" customFormat="1" x14ac:dyDescent="0.2">
      <c r="A19" s="63"/>
      <c r="B19" s="6"/>
      <c r="C19" s="9"/>
      <c r="D19" s="5">
        <v>4814</v>
      </c>
      <c r="E19" s="18">
        <f t="shared" ref="E19:E82" si="2">I19++L19+P19</f>
        <v>0</v>
      </c>
      <c r="F19" s="20"/>
      <c r="G19" s="55"/>
      <c r="H19" s="13"/>
      <c r="I19" s="57">
        <f t="shared" si="0"/>
        <v>0</v>
      </c>
      <c r="J19" s="55"/>
      <c r="K19" s="13"/>
      <c r="L19" s="57">
        <f t="shared" ref="L19:L82" si="3">(IF(ISBLANK(J19),,(IF(ISNUMBER(K19),$I$5*J19*K19/8,J19*$I$5*1))))</f>
        <v>0</v>
      </c>
      <c r="M19" s="46"/>
      <c r="N19" s="5">
        <f>4</f>
        <v>4</v>
      </c>
      <c r="O19" s="65"/>
      <c r="P19" s="27">
        <f t="shared" si="1"/>
        <v>0</v>
      </c>
      <c r="Q19" s="63"/>
      <c r="R19" s="64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2" customFormat="1" x14ac:dyDescent="0.2">
      <c r="A20" s="63"/>
      <c r="B20" s="6"/>
      <c r="C20" s="9"/>
      <c r="D20" s="5">
        <v>4814</v>
      </c>
      <c r="E20" s="18">
        <f t="shared" si="2"/>
        <v>0</v>
      </c>
      <c r="F20" s="20"/>
      <c r="G20" s="55"/>
      <c r="H20" s="13"/>
      <c r="I20" s="57">
        <f t="shared" si="0"/>
        <v>0</v>
      </c>
      <c r="J20" s="55"/>
      <c r="K20" s="13"/>
      <c r="L20" s="57">
        <f t="shared" si="3"/>
        <v>0</v>
      </c>
      <c r="M20" s="46"/>
      <c r="N20" s="5">
        <f>4</f>
        <v>4</v>
      </c>
      <c r="O20" s="65"/>
      <c r="P20" s="27">
        <f t="shared" si="1"/>
        <v>0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2" customFormat="1" x14ac:dyDescent="0.2">
      <c r="A21" s="63"/>
      <c r="B21" s="6"/>
      <c r="C21" s="9"/>
      <c r="D21" s="5">
        <v>4814</v>
      </c>
      <c r="E21" s="18">
        <f t="shared" si="2"/>
        <v>0</v>
      </c>
      <c r="F21" s="20"/>
      <c r="G21" s="55"/>
      <c r="H21" s="13"/>
      <c r="I21" s="57">
        <f t="shared" si="0"/>
        <v>0</v>
      </c>
      <c r="J21" s="55"/>
      <c r="K21" s="13"/>
      <c r="L21" s="57">
        <f t="shared" si="3"/>
        <v>0</v>
      </c>
      <c r="M21" s="46"/>
      <c r="N21" s="5">
        <f>4</f>
        <v>4</v>
      </c>
      <c r="O21" s="65"/>
      <c r="P21" s="27">
        <f t="shared" si="1"/>
        <v>0</v>
      </c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2" customFormat="1" x14ac:dyDescent="0.2">
      <c r="A22" s="63"/>
      <c r="B22" s="6"/>
      <c r="C22" s="9"/>
      <c r="D22" s="5">
        <v>4814</v>
      </c>
      <c r="E22" s="18">
        <f t="shared" si="2"/>
        <v>0</v>
      </c>
      <c r="F22" s="20"/>
      <c r="G22" s="55"/>
      <c r="H22" s="13"/>
      <c r="I22" s="57">
        <f t="shared" si="0"/>
        <v>0</v>
      </c>
      <c r="J22" s="55"/>
      <c r="K22" s="13"/>
      <c r="L22" s="57">
        <f t="shared" si="3"/>
        <v>0</v>
      </c>
      <c r="M22" s="46"/>
      <c r="N22" s="5">
        <f>4</f>
        <v>4</v>
      </c>
      <c r="O22" s="65"/>
      <c r="P22" s="27">
        <f t="shared" si="1"/>
        <v>0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2" customFormat="1" x14ac:dyDescent="0.2">
      <c r="A23" s="63"/>
      <c r="B23" s="6"/>
      <c r="C23" s="9"/>
      <c r="D23" s="5">
        <v>4814</v>
      </c>
      <c r="E23" s="18">
        <f t="shared" si="2"/>
        <v>0</v>
      </c>
      <c r="F23" s="20"/>
      <c r="G23" s="55"/>
      <c r="H23" s="13"/>
      <c r="I23" s="57">
        <f t="shared" si="0"/>
        <v>0</v>
      </c>
      <c r="J23" s="55"/>
      <c r="K23" s="13"/>
      <c r="L23" s="57">
        <f t="shared" si="3"/>
        <v>0</v>
      </c>
      <c r="M23" s="46"/>
      <c r="N23" s="5">
        <f>4</f>
        <v>4</v>
      </c>
      <c r="O23" s="65"/>
      <c r="P23" s="27">
        <f t="shared" si="1"/>
        <v>0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2" customFormat="1" x14ac:dyDescent="0.2">
      <c r="A24" s="63"/>
      <c r="B24" s="6"/>
      <c r="C24" s="9"/>
      <c r="D24" s="5">
        <v>4814</v>
      </c>
      <c r="E24" s="18">
        <f t="shared" si="2"/>
        <v>0</v>
      </c>
      <c r="F24" s="20"/>
      <c r="G24" s="55"/>
      <c r="H24" s="13"/>
      <c r="I24" s="57">
        <f t="shared" si="0"/>
        <v>0</v>
      </c>
      <c r="J24" s="55"/>
      <c r="K24" s="13"/>
      <c r="L24" s="57">
        <f t="shared" si="3"/>
        <v>0</v>
      </c>
      <c r="M24" s="46"/>
      <c r="N24" s="5">
        <f>4</f>
        <v>4</v>
      </c>
      <c r="O24" s="65"/>
      <c r="P24" s="27">
        <f t="shared" si="1"/>
        <v>0</v>
      </c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2" customFormat="1" x14ac:dyDescent="0.2">
      <c r="A25" s="63"/>
      <c r="B25" s="6"/>
      <c r="C25" s="9"/>
      <c r="D25" s="5">
        <v>4814</v>
      </c>
      <c r="E25" s="18">
        <f t="shared" si="2"/>
        <v>0</v>
      </c>
      <c r="F25" s="20"/>
      <c r="G25" s="55"/>
      <c r="H25" s="13"/>
      <c r="I25" s="57">
        <f t="shared" si="0"/>
        <v>0</v>
      </c>
      <c r="J25" s="55"/>
      <c r="K25" s="13"/>
      <c r="L25" s="57">
        <f t="shared" si="3"/>
        <v>0</v>
      </c>
      <c r="M25" s="46"/>
      <c r="N25" s="5">
        <f>4</f>
        <v>4</v>
      </c>
      <c r="O25" s="65"/>
      <c r="P25" s="27">
        <f t="shared" si="1"/>
        <v>0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2" customFormat="1" x14ac:dyDescent="0.2">
      <c r="A26" s="63"/>
      <c r="B26" s="6"/>
      <c r="C26" s="9"/>
      <c r="D26" s="5">
        <v>4814</v>
      </c>
      <c r="E26" s="18">
        <f t="shared" si="2"/>
        <v>0</v>
      </c>
      <c r="F26" s="20"/>
      <c r="G26" s="55"/>
      <c r="H26" s="13"/>
      <c r="I26" s="57">
        <f t="shared" si="0"/>
        <v>0</v>
      </c>
      <c r="J26" s="55"/>
      <c r="K26" s="13"/>
      <c r="L26" s="57">
        <f t="shared" si="3"/>
        <v>0</v>
      </c>
      <c r="M26" s="46"/>
      <c r="N26" s="5">
        <f>4</f>
        <v>4</v>
      </c>
      <c r="O26" s="65"/>
      <c r="P26" s="27">
        <f t="shared" si="1"/>
        <v>0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2" customFormat="1" x14ac:dyDescent="0.2">
      <c r="A27" s="63"/>
      <c r="B27" s="6"/>
      <c r="C27" s="9"/>
      <c r="D27" s="5">
        <v>4814</v>
      </c>
      <c r="E27" s="18">
        <f t="shared" si="2"/>
        <v>0</v>
      </c>
      <c r="F27" s="20"/>
      <c r="G27" s="55"/>
      <c r="H27" s="13"/>
      <c r="I27" s="57">
        <f t="shared" si="0"/>
        <v>0</v>
      </c>
      <c r="J27" s="55"/>
      <c r="K27" s="13"/>
      <c r="L27" s="57">
        <f t="shared" si="3"/>
        <v>0</v>
      </c>
      <c r="M27" s="46"/>
      <c r="N27" s="5">
        <f>4</f>
        <v>4</v>
      </c>
      <c r="O27" s="65"/>
      <c r="P27" s="27">
        <f t="shared" si="1"/>
        <v>0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2" customFormat="1" x14ac:dyDescent="0.2">
      <c r="A28" s="63"/>
      <c r="B28" s="6"/>
      <c r="C28" s="9"/>
      <c r="D28" s="5">
        <v>4814</v>
      </c>
      <c r="E28" s="18">
        <f t="shared" si="2"/>
        <v>0</v>
      </c>
      <c r="F28" s="20"/>
      <c r="G28" s="55"/>
      <c r="H28" s="13"/>
      <c r="I28" s="57">
        <f t="shared" si="0"/>
        <v>0</v>
      </c>
      <c r="J28" s="55"/>
      <c r="K28" s="13"/>
      <c r="L28" s="57">
        <f t="shared" si="3"/>
        <v>0</v>
      </c>
      <c r="M28" s="46"/>
      <c r="N28" s="5">
        <f>4</f>
        <v>4</v>
      </c>
      <c r="O28" s="65"/>
      <c r="P28" s="27">
        <f t="shared" si="1"/>
        <v>0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2" customFormat="1" x14ac:dyDescent="0.2">
      <c r="A29" s="63"/>
      <c r="B29" s="6"/>
      <c r="C29" s="9"/>
      <c r="D29" s="5">
        <v>4814</v>
      </c>
      <c r="E29" s="18">
        <f t="shared" si="2"/>
        <v>0</v>
      </c>
      <c r="F29" s="20"/>
      <c r="G29" s="55"/>
      <c r="H29" s="13"/>
      <c r="I29" s="57">
        <f t="shared" si="0"/>
        <v>0</v>
      </c>
      <c r="J29" s="55"/>
      <c r="K29" s="13"/>
      <c r="L29" s="57">
        <f t="shared" si="3"/>
        <v>0</v>
      </c>
      <c r="M29" s="46"/>
      <c r="N29" s="5">
        <f>4</f>
        <v>4</v>
      </c>
      <c r="O29" s="65"/>
      <c r="P29" s="27">
        <f t="shared" si="1"/>
        <v>0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2" customFormat="1" x14ac:dyDescent="0.2">
      <c r="A30" s="63"/>
      <c r="B30" s="6"/>
      <c r="C30" s="9"/>
      <c r="D30" s="5">
        <v>4814</v>
      </c>
      <c r="E30" s="18">
        <f t="shared" si="2"/>
        <v>0</v>
      </c>
      <c r="F30" s="20"/>
      <c r="G30" s="55"/>
      <c r="H30" s="13"/>
      <c r="I30" s="57">
        <f t="shared" si="0"/>
        <v>0</v>
      </c>
      <c r="J30" s="55"/>
      <c r="K30" s="13"/>
      <c r="L30" s="57">
        <f t="shared" si="3"/>
        <v>0</v>
      </c>
      <c r="M30" s="46"/>
      <c r="N30" s="5">
        <f>4</f>
        <v>4</v>
      </c>
      <c r="O30" s="65"/>
      <c r="P30" s="27">
        <f t="shared" si="1"/>
        <v>0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2" customFormat="1" x14ac:dyDescent="0.2">
      <c r="A31" s="63"/>
      <c r="B31" s="6"/>
      <c r="C31" s="9"/>
      <c r="D31" s="5">
        <v>4814</v>
      </c>
      <c r="E31" s="18">
        <f t="shared" si="2"/>
        <v>0</v>
      </c>
      <c r="F31" s="20"/>
      <c r="G31" s="55"/>
      <c r="H31" s="13"/>
      <c r="I31" s="57">
        <f t="shared" si="0"/>
        <v>0</v>
      </c>
      <c r="J31" s="55"/>
      <c r="K31" s="13"/>
      <c r="L31" s="57">
        <f t="shared" si="3"/>
        <v>0</v>
      </c>
      <c r="M31" s="46"/>
      <c r="N31" s="5">
        <f>4</f>
        <v>4</v>
      </c>
      <c r="O31" s="65"/>
      <c r="P31" s="27">
        <f t="shared" si="1"/>
        <v>0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2" customFormat="1" x14ac:dyDescent="0.2">
      <c r="A32" s="63"/>
      <c r="B32" s="6"/>
      <c r="C32" s="9"/>
      <c r="D32" s="5">
        <v>4814</v>
      </c>
      <c r="E32" s="18">
        <f t="shared" si="2"/>
        <v>0</v>
      </c>
      <c r="F32" s="20"/>
      <c r="G32" s="55"/>
      <c r="H32" s="13"/>
      <c r="I32" s="57">
        <f t="shared" si="0"/>
        <v>0</v>
      </c>
      <c r="J32" s="55"/>
      <c r="K32" s="13"/>
      <c r="L32" s="57">
        <f t="shared" si="3"/>
        <v>0</v>
      </c>
      <c r="M32" s="46"/>
      <c r="N32" s="5">
        <f>4</f>
        <v>4</v>
      </c>
      <c r="O32" s="65"/>
      <c r="P32" s="27">
        <f t="shared" si="1"/>
        <v>0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2" customFormat="1" x14ac:dyDescent="0.2">
      <c r="A33" s="63"/>
      <c r="B33" s="6"/>
      <c r="C33" s="9"/>
      <c r="D33" s="5">
        <v>4814</v>
      </c>
      <c r="E33" s="18">
        <f t="shared" si="2"/>
        <v>0</v>
      </c>
      <c r="F33" s="20"/>
      <c r="G33" s="55"/>
      <c r="H33" s="13"/>
      <c r="I33" s="57">
        <f t="shared" si="0"/>
        <v>0</v>
      </c>
      <c r="J33" s="55"/>
      <c r="K33" s="13"/>
      <c r="L33" s="57">
        <f t="shared" si="3"/>
        <v>0</v>
      </c>
      <c r="M33" s="46"/>
      <c r="N33" s="5">
        <f>4</f>
        <v>4</v>
      </c>
      <c r="O33" s="65"/>
      <c r="P33" s="27">
        <f t="shared" si="1"/>
        <v>0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2" customFormat="1" x14ac:dyDescent="0.2">
      <c r="A34" s="63"/>
      <c r="B34" s="6"/>
      <c r="C34" s="9"/>
      <c r="D34" s="5">
        <v>4814</v>
      </c>
      <c r="E34" s="18">
        <f t="shared" si="2"/>
        <v>0</v>
      </c>
      <c r="F34" s="20"/>
      <c r="G34" s="55"/>
      <c r="H34" s="13"/>
      <c r="I34" s="57">
        <f t="shared" si="0"/>
        <v>0</v>
      </c>
      <c r="J34" s="55"/>
      <c r="K34" s="13"/>
      <c r="L34" s="57">
        <f t="shared" si="3"/>
        <v>0</v>
      </c>
      <c r="M34" s="46"/>
      <c r="N34" s="5">
        <f>4</f>
        <v>4</v>
      </c>
      <c r="O34" s="65"/>
      <c r="P34" s="27">
        <f t="shared" si="1"/>
        <v>0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2" customFormat="1" x14ac:dyDescent="0.2">
      <c r="A35" s="63"/>
      <c r="B35" s="6"/>
      <c r="C35" s="9"/>
      <c r="D35" s="5">
        <v>4814</v>
      </c>
      <c r="E35" s="18">
        <f t="shared" si="2"/>
        <v>0</v>
      </c>
      <c r="F35" s="20"/>
      <c r="G35" s="55"/>
      <c r="H35" s="13"/>
      <c r="I35" s="57">
        <f t="shared" si="0"/>
        <v>0</v>
      </c>
      <c r="J35" s="55"/>
      <c r="K35" s="13"/>
      <c r="L35" s="57">
        <f t="shared" si="3"/>
        <v>0</v>
      </c>
      <c r="M35" s="46"/>
      <c r="N35" s="5">
        <f>4</f>
        <v>4</v>
      </c>
      <c r="O35" s="65"/>
      <c r="P35" s="27">
        <f t="shared" si="1"/>
        <v>0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2" customFormat="1" x14ac:dyDescent="0.2">
      <c r="A36" s="63"/>
      <c r="B36" s="6"/>
      <c r="C36" s="9"/>
      <c r="D36" s="5">
        <v>4814</v>
      </c>
      <c r="E36" s="18">
        <f t="shared" si="2"/>
        <v>0</v>
      </c>
      <c r="F36" s="20"/>
      <c r="G36" s="55"/>
      <c r="H36" s="13"/>
      <c r="I36" s="57">
        <f t="shared" si="0"/>
        <v>0</v>
      </c>
      <c r="J36" s="55"/>
      <c r="K36" s="13"/>
      <c r="L36" s="57">
        <f t="shared" si="3"/>
        <v>0</v>
      </c>
      <c r="M36" s="46"/>
      <c r="N36" s="5">
        <f>4</f>
        <v>4</v>
      </c>
      <c r="O36" s="65"/>
      <c r="P36" s="27">
        <f t="shared" si="1"/>
        <v>0</v>
      </c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2" customFormat="1" x14ac:dyDescent="0.2">
      <c r="A37" s="63"/>
      <c r="B37" s="6"/>
      <c r="C37" s="9"/>
      <c r="D37" s="5">
        <v>4814</v>
      </c>
      <c r="E37" s="18">
        <f t="shared" si="2"/>
        <v>0</v>
      </c>
      <c r="F37" s="20"/>
      <c r="G37" s="55"/>
      <c r="H37" s="13"/>
      <c r="I37" s="57">
        <f t="shared" si="0"/>
        <v>0</v>
      </c>
      <c r="J37" s="55"/>
      <c r="K37" s="13"/>
      <c r="L37" s="57">
        <f t="shared" si="3"/>
        <v>0</v>
      </c>
      <c r="M37" s="46"/>
      <c r="N37" s="5">
        <f>4</f>
        <v>4</v>
      </c>
      <c r="O37" s="65"/>
      <c r="P37" s="27">
        <f t="shared" si="1"/>
        <v>0</v>
      </c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2" customFormat="1" x14ac:dyDescent="0.2">
      <c r="A38" s="63"/>
      <c r="B38" s="6"/>
      <c r="C38" s="9"/>
      <c r="D38" s="5">
        <v>4814</v>
      </c>
      <c r="E38" s="18">
        <f t="shared" si="2"/>
        <v>0</v>
      </c>
      <c r="F38" s="20"/>
      <c r="G38" s="55"/>
      <c r="H38" s="13"/>
      <c r="I38" s="57">
        <f t="shared" si="0"/>
        <v>0</v>
      </c>
      <c r="J38" s="55"/>
      <c r="K38" s="13"/>
      <c r="L38" s="57">
        <f t="shared" si="3"/>
        <v>0</v>
      </c>
      <c r="M38" s="46"/>
      <c r="N38" s="5">
        <f>4</f>
        <v>4</v>
      </c>
      <c r="O38" s="65"/>
      <c r="P38" s="27">
        <f t="shared" si="1"/>
        <v>0</v>
      </c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2" customFormat="1" x14ac:dyDescent="0.2">
      <c r="A39" s="63"/>
      <c r="B39" s="6"/>
      <c r="C39" s="9"/>
      <c r="D39" s="5">
        <v>4814</v>
      </c>
      <c r="E39" s="18">
        <f t="shared" si="2"/>
        <v>0</v>
      </c>
      <c r="F39" s="20"/>
      <c r="G39" s="55"/>
      <c r="H39" s="13"/>
      <c r="I39" s="57">
        <f t="shared" si="0"/>
        <v>0</v>
      </c>
      <c r="J39" s="55"/>
      <c r="K39" s="13"/>
      <c r="L39" s="57">
        <f t="shared" si="3"/>
        <v>0</v>
      </c>
      <c r="M39" s="46"/>
      <c r="N39" s="5">
        <f>4</f>
        <v>4</v>
      </c>
      <c r="O39" s="65"/>
      <c r="P39" s="27">
        <f t="shared" si="1"/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2" customFormat="1" x14ac:dyDescent="0.2">
      <c r="A40" s="63"/>
      <c r="B40" s="6"/>
      <c r="C40" s="9"/>
      <c r="D40" s="5">
        <v>4814</v>
      </c>
      <c r="E40" s="18">
        <f t="shared" si="2"/>
        <v>0</v>
      </c>
      <c r="F40" s="20"/>
      <c r="G40" s="55"/>
      <c r="H40" s="13"/>
      <c r="I40" s="57">
        <f t="shared" si="0"/>
        <v>0</v>
      </c>
      <c r="J40" s="55"/>
      <c r="K40" s="13"/>
      <c r="L40" s="57">
        <f t="shared" si="3"/>
        <v>0</v>
      </c>
      <c r="M40" s="46"/>
      <c r="N40" s="5">
        <f>4</f>
        <v>4</v>
      </c>
      <c r="O40" s="65"/>
      <c r="P40" s="27">
        <f t="shared" si="1"/>
        <v>0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2" customFormat="1" x14ac:dyDescent="0.2">
      <c r="A41" s="63"/>
      <c r="B41" s="6"/>
      <c r="C41" s="9"/>
      <c r="D41" s="5">
        <v>4814</v>
      </c>
      <c r="E41" s="18">
        <f t="shared" si="2"/>
        <v>0</v>
      </c>
      <c r="F41" s="20"/>
      <c r="G41" s="55"/>
      <c r="H41" s="13"/>
      <c r="I41" s="57">
        <f t="shared" si="0"/>
        <v>0</v>
      </c>
      <c r="J41" s="55"/>
      <c r="K41" s="13"/>
      <c r="L41" s="57">
        <f t="shared" si="3"/>
        <v>0</v>
      </c>
      <c r="M41" s="46"/>
      <c r="N41" s="5">
        <f>4</f>
        <v>4</v>
      </c>
      <c r="O41" s="65"/>
      <c r="P41" s="27">
        <f t="shared" si="1"/>
        <v>0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2" customFormat="1" x14ac:dyDescent="0.2">
      <c r="A42" s="63"/>
      <c r="B42" s="6"/>
      <c r="C42" s="9"/>
      <c r="D42" s="5">
        <v>4814</v>
      </c>
      <c r="E42" s="18">
        <f t="shared" si="2"/>
        <v>0</v>
      </c>
      <c r="F42" s="20"/>
      <c r="G42" s="55"/>
      <c r="H42" s="13"/>
      <c r="I42" s="57">
        <f t="shared" si="0"/>
        <v>0</v>
      </c>
      <c r="J42" s="55"/>
      <c r="K42" s="13"/>
      <c r="L42" s="57">
        <f t="shared" si="3"/>
        <v>0</v>
      </c>
      <c r="M42" s="46"/>
      <c r="N42" s="5">
        <f>4</f>
        <v>4</v>
      </c>
      <c r="O42" s="65"/>
      <c r="P42" s="27">
        <f t="shared" si="1"/>
        <v>0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2" customFormat="1" x14ac:dyDescent="0.2">
      <c r="A43" s="63"/>
      <c r="B43" s="6"/>
      <c r="C43" s="9"/>
      <c r="D43" s="5">
        <v>4814</v>
      </c>
      <c r="E43" s="18">
        <f t="shared" si="2"/>
        <v>0</v>
      </c>
      <c r="F43" s="20"/>
      <c r="G43" s="55"/>
      <c r="H43" s="13"/>
      <c r="I43" s="57">
        <f t="shared" si="0"/>
        <v>0</v>
      </c>
      <c r="J43" s="55"/>
      <c r="K43" s="13"/>
      <c r="L43" s="57">
        <f t="shared" si="3"/>
        <v>0</v>
      </c>
      <c r="M43" s="46"/>
      <c r="N43" s="5">
        <f>4</f>
        <v>4</v>
      </c>
      <c r="O43" s="65"/>
      <c r="P43" s="27">
        <f t="shared" si="1"/>
        <v>0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2" customFormat="1" x14ac:dyDescent="0.2">
      <c r="A44" s="63"/>
      <c r="B44" s="6"/>
      <c r="C44" s="9"/>
      <c r="D44" s="5">
        <v>4814</v>
      </c>
      <c r="E44" s="18">
        <f t="shared" si="2"/>
        <v>0</v>
      </c>
      <c r="F44" s="20"/>
      <c r="G44" s="55"/>
      <c r="H44" s="13"/>
      <c r="I44" s="57">
        <f t="shared" si="0"/>
        <v>0</v>
      </c>
      <c r="J44" s="55"/>
      <c r="K44" s="13"/>
      <c r="L44" s="57">
        <f t="shared" si="3"/>
        <v>0</v>
      </c>
      <c r="M44" s="46"/>
      <c r="N44" s="5">
        <f>4</f>
        <v>4</v>
      </c>
      <c r="O44" s="65"/>
      <c r="P44" s="27">
        <f t="shared" si="1"/>
        <v>0</v>
      </c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2" customFormat="1" x14ac:dyDescent="0.2">
      <c r="A45" s="63"/>
      <c r="B45" s="6"/>
      <c r="C45" s="9"/>
      <c r="D45" s="5">
        <v>4814</v>
      </c>
      <c r="E45" s="18">
        <f t="shared" si="2"/>
        <v>0</v>
      </c>
      <c r="F45" s="20"/>
      <c r="G45" s="55"/>
      <c r="H45" s="13"/>
      <c r="I45" s="57">
        <f t="shared" si="0"/>
        <v>0</v>
      </c>
      <c r="J45" s="55"/>
      <c r="K45" s="13"/>
      <c r="L45" s="57">
        <f t="shared" si="3"/>
        <v>0</v>
      </c>
      <c r="M45" s="46"/>
      <c r="N45" s="5">
        <f>4</f>
        <v>4</v>
      </c>
      <c r="O45" s="65"/>
      <c r="P45" s="27">
        <f t="shared" si="1"/>
        <v>0</v>
      </c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2" customFormat="1" x14ac:dyDescent="0.2">
      <c r="A46" s="63"/>
      <c r="B46" s="6"/>
      <c r="C46" s="9"/>
      <c r="D46" s="5">
        <v>4814</v>
      </c>
      <c r="E46" s="18">
        <f t="shared" si="2"/>
        <v>0</v>
      </c>
      <c r="F46" s="20"/>
      <c r="G46" s="55"/>
      <c r="H46" s="13"/>
      <c r="I46" s="57">
        <f t="shared" si="0"/>
        <v>0</v>
      </c>
      <c r="J46" s="55"/>
      <c r="K46" s="13"/>
      <c r="L46" s="57">
        <f t="shared" si="3"/>
        <v>0</v>
      </c>
      <c r="M46" s="46"/>
      <c r="N46" s="5">
        <f>4</f>
        <v>4</v>
      </c>
      <c r="O46" s="65"/>
      <c r="P46" s="27">
        <f t="shared" si="1"/>
        <v>0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2" customFormat="1" x14ac:dyDescent="0.2">
      <c r="A47" s="63"/>
      <c r="B47" s="6"/>
      <c r="C47" s="9"/>
      <c r="D47" s="5">
        <v>4814</v>
      </c>
      <c r="E47" s="18">
        <f t="shared" si="2"/>
        <v>0</v>
      </c>
      <c r="F47" s="20"/>
      <c r="G47" s="55"/>
      <c r="H47" s="13"/>
      <c r="I47" s="57">
        <f t="shared" si="0"/>
        <v>0</v>
      </c>
      <c r="J47" s="55"/>
      <c r="K47" s="13"/>
      <c r="L47" s="57">
        <f t="shared" si="3"/>
        <v>0</v>
      </c>
      <c r="M47" s="46"/>
      <c r="N47" s="5">
        <f>4</f>
        <v>4</v>
      </c>
      <c r="O47" s="65"/>
      <c r="P47" s="27">
        <f t="shared" si="1"/>
        <v>0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2" customFormat="1" x14ac:dyDescent="0.2">
      <c r="A48" s="63"/>
      <c r="B48" s="6"/>
      <c r="C48" s="9"/>
      <c r="D48" s="5">
        <v>4814</v>
      </c>
      <c r="E48" s="18">
        <f t="shared" si="2"/>
        <v>0</v>
      </c>
      <c r="F48" s="20"/>
      <c r="G48" s="55"/>
      <c r="H48" s="13"/>
      <c r="I48" s="57">
        <f t="shared" si="0"/>
        <v>0</v>
      </c>
      <c r="J48" s="55"/>
      <c r="K48" s="13"/>
      <c r="L48" s="57">
        <f t="shared" si="3"/>
        <v>0</v>
      </c>
      <c r="M48" s="46"/>
      <c r="N48" s="5">
        <f>4</f>
        <v>4</v>
      </c>
      <c r="O48" s="65"/>
      <c r="P48" s="27">
        <f t="shared" si="1"/>
        <v>0</v>
      </c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2" customFormat="1" x14ac:dyDescent="0.2">
      <c r="A49" s="63"/>
      <c r="B49" s="6"/>
      <c r="C49" s="9"/>
      <c r="D49" s="5">
        <v>4814</v>
      </c>
      <c r="E49" s="18">
        <f t="shared" si="2"/>
        <v>0</v>
      </c>
      <c r="F49" s="20"/>
      <c r="G49" s="55"/>
      <c r="H49" s="13"/>
      <c r="I49" s="57">
        <f t="shared" si="0"/>
        <v>0</v>
      </c>
      <c r="J49" s="55"/>
      <c r="K49" s="13"/>
      <c r="L49" s="57">
        <f t="shared" si="3"/>
        <v>0</v>
      </c>
      <c r="M49" s="46"/>
      <c r="N49" s="5">
        <f>4</f>
        <v>4</v>
      </c>
      <c r="O49" s="65"/>
      <c r="P49" s="27">
        <f t="shared" si="1"/>
        <v>0</v>
      </c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2" customFormat="1" x14ac:dyDescent="0.2">
      <c r="A50" s="63"/>
      <c r="B50" s="6"/>
      <c r="C50" s="9"/>
      <c r="D50" s="5">
        <v>4814</v>
      </c>
      <c r="E50" s="18">
        <f t="shared" si="2"/>
        <v>0</v>
      </c>
      <c r="F50" s="20"/>
      <c r="G50" s="55"/>
      <c r="H50" s="13"/>
      <c r="I50" s="57">
        <f t="shared" si="0"/>
        <v>0</v>
      </c>
      <c r="J50" s="55"/>
      <c r="K50" s="13"/>
      <c r="L50" s="57">
        <f t="shared" si="3"/>
        <v>0</v>
      </c>
      <c r="M50" s="46"/>
      <c r="N50" s="5">
        <f>4</f>
        <v>4</v>
      </c>
      <c r="O50" s="65"/>
      <c r="P50" s="27">
        <f t="shared" ref="P50:P81" si="4">$I$6*N50*(MIN(1,O50/N50))</f>
        <v>0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2" customFormat="1" x14ac:dyDescent="0.2">
      <c r="A51" s="63"/>
      <c r="B51" s="6"/>
      <c r="C51" s="9"/>
      <c r="D51" s="5">
        <v>4814</v>
      </c>
      <c r="E51" s="18">
        <f t="shared" si="2"/>
        <v>0</v>
      </c>
      <c r="F51" s="20"/>
      <c r="G51" s="55"/>
      <c r="H51" s="13"/>
      <c r="I51" s="57">
        <f t="shared" si="0"/>
        <v>0</v>
      </c>
      <c r="J51" s="55"/>
      <c r="K51" s="13"/>
      <c r="L51" s="57">
        <f t="shared" si="3"/>
        <v>0</v>
      </c>
      <c r="M51" s="46"/>
      <c r="N51" s="5">
        <f>4</f>
        <v>4</v>
      </c>
      <c r="O51" s="65"/>
      <c r="P51" s="27">
        <f t="shared" si="4"/>
        <v>0</v>
      </c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2" customFormat="1" x14ac:dyDescent="0.2">
      <c r="A52" s="63"/>
      <c r="B52" s="6"/>
      <c r="C52" s="9"/>
      <c r="D52" s="5">
        <v>4814</v>
      </c>
      <c r="E52" s="18">
        <f t="shared" si="2"/>
        <v>0</v>
      </c>
      <c r="F52" s="20"/>
      <c r="G52" s="55"/>
      <c r="H52" s="13"/>
      <c r="I52" s="57">
        <f t="shared" si="0"/>
        <v>0</v>
      </c>
      <c r="J52" s="55"/>
      <c r="K52" s="13"/>
      <c r="L52" s="57">
        <f t="shared" si="3"/>
        <v>0</v>
      </c>
      <c r="M52" s="46"/>
      <c r="N52" s="5">
        <f>4</f>
        <v>4</v>
      </c>
      <c r="O52" s="65"/>
      <c r="P52" s="27">
        <f t="shared" si="4"/>
        <v>0</v>
      </c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2" customFormat="1" x14ac:dyDescent="0.2">
      <c r="A53" s="63"/>
      <c r="B53" s="6"/>
      <c r="C53" s="9"/>
      <c r="D53" s="5">
        <v>4814</v>
      </c>
      <c r="E53" s="18">
        <f t="shared" si="2"/>
        <v>0</v>
      </c>
      <c r="F53" s="20"/>
      <c r="G53" s="55"/>
      <c r="H53" s="13"/>
      <c r="I53" s="57">
        <f t="shared" si="0"/>
        <v>0</v>
      </c>
      <c r="J53" s="55"/>
      <c r="K53" s="13"/>
      <c r="L53" s="57">
        <f t="shared" si="3"/>
        <v>0</v>
      </c>
      <c r="M53" s="46"/>
      <c r="N53" s="5">
        <f>4</f>
        <v>4</v>
      </c>
      <c r="O53" s="65"/>
      <c r="P53" s="27">
        <f t="shared" si="4"/>
        <v>0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2" customFormat="1" x14ac:dyDescent="0.2">
      <c r="A54" s="63"/>
      <c r="B54" s="6"/>
      <c r="C54" s="9"/>
      <c r="D54" s="5">
        <v>4814</v>
      </c>
      <c r="E54" s="18">
        <f t="shared" si="2"/>
        <v>0</v>
      </c>
      <c r="F54" s="20"/>
      <c r="G54" s="55"/>
      <c r="H54" s="13"/>
      <c r="I54" s="57">
        <f t="shared" si="0"/>
        <v>0</v>
      </c>
      <c r="J54" s="55"/>
      <c r="K54" s="13"/>
      <c r="L54" s="57">
        <f t="shared" si="3"/>
        <v>0</v>
      </c>
      <c r="M54" s="46"/>
      <c r="N54" s="5">
        <f>4</f>
        <v>4</v>
      </c>
      <c r="O54" s="65"/>
      <c r="P54" s="27">
        <f t="shared" si="4"/>
        <v>0</v>
      </c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2" customFormat="1" x14ac:dyDescent="0.2">
      <c r="A55" s="63"/>
      <c r="B55" s="6"/>
      <c r="C55" s="9"/>
      <c r="D55" s="5">
        <v>4814</v>
      </c>
      <c r="E55" s="18">
        <f t="shared" si="2"/>
        <v>0</v>
      </c>
      <c r="F55" s="20"/>
      <c r="G55" s="55"/>
      <c r="H55" s="13"/>
      <c r="I55" s="57">
        <f t="shared" si="0"/>
        <v>0</v>
      </c>
      <c r="J55" s="55"/>
      <c r="K55" s="13"/>
      <c r="L55" s="57">
        <f t="shared" si="3"/>
        <v>0</v>
      </c>
      <c r="M55" s="46"/>
      <c r="N55" s="5">
        <f>4</f>
        <v>4</v>
      </c>
      <c r="O55" s="65"/>
      <c r="P55" s="27">
        <f t="shared" si="4"/>
        <v>0</v>
      </c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2" customFormat="1" x14ac:dyDescent="0.2">
      <c r="A56" s="63"/>
      <c r="B56" s="6"/>
      <c r="C56" s="9"/>
      <c r="D56" s="5">
        <v>4814</v>
      </c>
      <c r="E56" s="18">
        <f t="shared" si="2"/>
        <v>0</v>
      </c>
      <c r="F56" s="20"/>
      <c r="G56" s="55"/>
      <c r="H56" s="13"/>
      <c r="I56" s="57">
        <f t="shared" si="0"/>
        <v>0</v>
      </c>
      <c r="J56" s="55"/>
      <c r="K56" s="13"/>
      <c r="L56" s="57">
        <f t="shared" si="3"/>
        <v>0</v>
      </c>
      <c r="M56" s="46"/>
      <c r="N56" s="5">
        <f>4</f>
        <v>4</v>
      </c>
      <c r="O56" s="65"/>
      <c r="P56" s="27">
        <f t="shared" si="4"/>
        <v>0</v>
      </c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2" customFormat="1" x14ac:dyDescent="0.2">
      <c r="A57" s="63"/>
      <c r="B57" s="6"/>
      <c r="C57" s="9"/>
      <c r="D57" s="5">
        <v>4814</v>
      </c>
      <c r="E57" s="18">
        <f t="shared" si="2"/>
        <v>0</v>
      </c>
      <c r="F57" s="20"/>
      <c r="G57" s="55"/>
      <c r="H57" s="13"/>
      <c r="I57" s="57">
        <f t="shared" si="0"/>
        <v>0</v>
      </c>
      <c r="J57" s="55"/>
      <c r="K57" s="13"/>
      <c r="L57" s="57">
        <f t="shared" si="3"/>
        <v>0</v>
      </c>
      <c r="M57" s="46"/>
      <c r="N57" s="5">
        <f>4</f>
        <v>4</v>
      </c>
      <c r="O57" s="65"/>
      <c r="P57" s="27">
        <f t="shared" si="4"/>
        <v>0</v>
      </c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2" customFormat="1" x14ac:dyDescent="0.2">
      <c r="A58" s="63"/>
      <c r="B58" s="6"/>
      <c r="C58" s="9"/>
      <c r="D58" s="5">
        <v>4814</v>
      </c>
      <c r="E58" s="18">
        <f t="shared" si="2"/>
        <v>0</v>
      </c>
      <c r="F58" s="20"/>
      <c r="G58" s="55"/>
      <c r="H58" s="13"/>
      <c r="I58" s="57">
        <f t="shared" si="0"/>
        <v>0</v>
      </c>
      <c r="J58" s="55"/>
      <c r="K58" s="13"/>
      <c r="L58" s="57">
        <f t="shared" si="3"/>
        <v>0</v>
      </c>
      <c r="M58" s="46"/>
      <c r="N58" s="5">
        <f>4</f>
        <v>4</v>
      </c>
      <c r="O58" s="65"/>
      <c r="P58" s="27">
        <f t="shared" si="4"/>
        <v>0</v>
      </c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2" customFormat="1" x14ac:dyDescent="0.2">
      <c r="A59" s="63"/>
      <c r="B59" s="6"/>
      <c r="C59" s="9"/>
      <c r="D59" s="5">
        <v>4814</v>
      </c>
      <c r="E59" s="18">
        <f t="shared" si="2"/>
        <v>0</v>
      </c>
      <c r="F59" s="20"/>
      <c r="G59" s="55"/>
      <c r="H59" s="13"/>
      <c r="I59" s="57">
        <f t="shared" si="0"/>
        <v>0</v>
      </c>
      <c r="J59" s="55"/>
      <c r="K59" s="13"/>
      <c r="L59" s="57">
        <f t="shared" si="3"/>
        <v>0</v>
      </c>
      <c r="M59" s="46"/>
      <c r="N59" s="5">
        <f>4</f>
        <v>4</v>
      </c>
      <c r="O59" s="65"/>
      <c r="P59" s="27">
        <f t="shared" si="4"/>
        <v>0</v>
      </c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2" customFormat="1" x14ac:dyDescent="0.2">
      <c r="A60" s="63"/>
      <c r="B60" s="6"/>
      <c r="C60" s="9"/>
      <c r="D60" s="5">
        <v>4814</v>
      </c>
      <c r="E60" s="18">
        <f t="shared" si="2"/>
        <v>0</v>
      </c>
      <c r="F60" s="20"/>
      <c r="G60" s="55"/>
      <c r="H60" s="13"/>
      <c r="I60" s="57">
        <f t="shared" si="0"/>
        <v>0</v>
      </c>
      <c r="J60" s="55"/>
      <c r="K60" s="13"/>
      <c r="L60" s="57">
        <f t="shared" si="3"/>
        <v>0</v>
      </c>
      <c r="M60" s="46"/>
      <c r="N60" s="5">
        <f>4</f>
        <v>4</v>
      </c>
      <c r="O60" s="65"/>
      <c r="P60" s="27">
        <f t="shared" si="4"/>
        <v>0</v>
      </c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2" customFormat="1" x14ac:dyDescent="0.2">
      <c r="A61" s="63"/>
      <c r="B61" s="6"/>
      <c r="C61" s="9"/>
      <c r="D61" s="5">
        <v>4814</v>
      </c>
      <c r="E61" s="18">
        <f t="shared" si="2"/>
        <v>0</v>
      </c>
      <c r="F61" s="20"/>
      <c r="G61" s="55"/>
      <c r="H61" s="13"/>
      <c r="I61" s="57">
        <f t="shared" si="0"/>
        <v>0</v>
      </c>
      <c r="J61" s="55"/>
      <c r="K61" s="13"/>
      <c r="L61" s="57">
        <f t="shared" si="3"/>
        <v>0</v>
      </c>
      <c r="M61" s="46"/>
      <c r="N61" s="5">
        <f>4</f>
        <v>4</v>
      </c>
      <c r="O61" s="65"/>
      <c r="P61" s="27">
        <f t="shared" si="4"/>
        <v>0</v>
      </c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2" customFormat="1" x14ac:dyDescent="0.2">
      <c r="A62" s="63"/>
      <c r="B62" s="6"/>
      <c r="C62" s="9"/>
      <c r="D62" s="5">
        <v>4814</v>
      </c>
      <c r="E62" s="18">
        <f t="shared" si="2"/>
        <v>0</v>
      </c>
      <c r="F62" s="20"/>
      <c r="G62" s="55"/>
      <c r="H62" s="13"/>
      <c r="I62" s="57">
        <f t="shared" si="0"/>
        <v>0</v>
      </c>
      <c r="J62" s="55"/>
      <c r="K62" s="13"/>
      <c r="L62" s="57">
        <f t="shared" si="3"/>
        <v>0</v>
      </c>
      <c r="M62" s="46"/>
      <c r="N62" s="5">
        <f>4</f>
        <v>4</v>
      </c>
      <c r="O62" s="65"/>
      <c r="P62" s="27">
        <f t="shared" si="4"/>
        <v>0</v>
      </c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2" customFormat="1" x14ac:dyDescent="0.2">
      <c r="A63" s="63"/>
      <c r="B63" s="6"/>
      <c r="C63" s="9"/>
      <c r="D63" s="5">
        <v>4814</v>
      </c>
      <c r="E63" s="18">
        <f t="shared" si="2"/>
        <v>0</v>
      </c>
      <c r="F63" s="20"/>
      <c r="G63" s="55"/>
      <c r="H63" s="13"/>
      <c r="I63" s="57">
        <f t="shared" si="0"/>
        <v>0</v>
      </c>
      <c r="J63" s="55"/>
      <c r="K63" s="13"/>
      <c r="L63" s="57">
        <f t="shared" si="3"/>
        <v>0</v>
      </c>
      <c r="M63" s="46"/>
      <c r="N63" s="5">
        <f>4</f>
        <v>4</v>
      </c>
      <c r="O63" s="65"/>
      <c r="P63" s="27">
        <f t="shared" si="4"/>
        <v>0</v>
      </c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2" customFormat="1" x14ac:dyDescent="0.2">
      <c r="A64" s="63"/>
      <c r="B64" s="6"/>
      <c r="C64" s="9"/>
      <c r="D64" s="5">
        <v>4814</v>
      </c>
      <c r="E64" s="18">
        <f t="shared" si="2"/>
        <v>0</v>
      </c>
      <c r="F64" s="20"/>
      <c r="G64" s="55"/>
      <c r="H64" s="13"/>
      <c r="I64" s="57">
        <f t="shared" si="0"/>
        <v>0</v>
      </c>
      <c r="J64" s="55"/>
      <c r="K64" s="13"/>
      <c r="L64" s="57">
        <f t="shared" si="3"/>
        <v>0</v>
      </c>
      <c r="M64" s="46"/>
      <c r="N64" s="5">
        <f>4</f>
        <v>4</v>
      </c>
      <c r="O64" s="65"/>
      <c r="P64" s="27">
        <f t="shared" si="4"/>
        <v>0</v>
      </c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2" customFormat="1" x14ac:dyDescent="0.2">
      <c r="A65" s="63"/>
      <c r="B65" s="6"/>
      <c r="C65" s="9"/>
      <c r="D65" s="5">
        <v>4814</v>
      </c>
      <c r="E65" s="18">
        <f t="shared" si="2"/>
        <v>0</v>
      </c>
      <c r="F65" s="20"/>
      <c r="G65" s="55"/>
      <c r="H65" s="13"/>
      <c r="I65" s="57">
        <f t="shared" si="0"/>
        <v>0</v>
      </c>
      <c r="J65" s="55"/>
      <c r="K65" s="13"/>
      <c r="L65" s="57">
        <f t="shared" si="3"/>
        <v>0</v>
      </c>
      <c r="M65" s="46"/>
      <c r="N65" s="5">
        <f>4</f>
        <v>4</v>
      </c>
      <c r="O65" s="65"/>
      <c r="P65" s="27">
        <f t="shared" si="4"/>
        <v>0</v>
      </c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2" customFormat="1" x14ac:dyDescent="0.2">
      <c r="A66" s="63"/>
      <c r="B66" s="6"/>
      <c r="C66" s="9"/>
      <c r="D66" s="5">
        <v>4814</v>
      </c>
      <c r="E66" s="18">
        <f t="shared" si="2"/>
        <v>0</v>
      </c>
      <c r="F66" s="20"/>
      <c r="G66" s="55"/>
      <c r="H66" s="13"/>
      <c r="I66" s="57">
        <f t="shared" si="0"/>
        <v>0</v>
      </c>
      <c r="J66" s="55"/>
      <c r="K66" s="13"/>
      <c r="L66" s="57">
        <f t="shared" si="3"/>
        <v>0</v>
      </c>
      <c r="M66" s="46"/>
      <c r="N66" s="5">
        <f>4</f>
        <v>4</v>
      </c>
      <c r="O66" s="65"/>
      <c r="P66" s="27">
        <f t="shared" si="4"/>
        <v>0</v>
      </c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2" customFormat="1" x14ac:dyDescent="0.2">
      <c r="A67" s="63"/>
      <c r="B67" s="6"/>
      <c r="C67" s="9"/>
      <c r="D67" s="5">
        <v>4814</v>
      </c>
      <c r="E67" s="18">
        <f t="shared" si="2"/>
        <v>0</v>
      </c>
      <c r="F67" s="20"/>
      <c r="G67" s="55"/>
      <c r="H67" s="13"/>
      <c r="I67" s="57">
        <f t="shared" si="0"/>
        <v>0</v>
      </c>
      <c r="J67" s="55"/>
      <c r="K67" s="13"/>
      <c r="L67" s="57">
        <f t="shared" si="3"/>
        <v>0</v>
      </c>
      <c r="M67" s="46"/>
      <c r="N67" s="5">
        <f>4</f>
        <v>4</v>
      </c>
      <c r="O67" s="65"/>
      <c r="P67" s="27">
        <f t="shared" si="4"/>
        <v>0</v>
      </c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2" customFormat="1" x14ac:dyDescent="0.2">
      <c r="A68" s="63"/>
      <c r="B68" s="6"/>
      <c r="C68" s="9"/>
      <c r="D68" s="5">
        <v>4814</v>
      </c>
      <c r="E68" s="18">
        <f t="shared" si="2"/>
        <v>0</v>
      </c>
      <c r="F68" s="20"/>
      <c r="G68" s="55"/>
      <c r="H68" s="13"/>
      <c r="I68" s="57">
        <f t="shared" si="0"/>
        <v>0</v>
      </c>
      <c r="J68" s="55"/>
      <c r="K68" s="13"/>
      <c r="L68" s="57">
        <f t="shared" si="3"/>
        <v>0</v>
      </c>
      <c r="M68" s="46"/>
      <c r="N68" s="5">
        <f>4</f>
        <v>4</v>
      </c>
      <c r="O68" s="65"/>
      <c r="P68" s="27">
        <f t="shared" si="4"/>
        <v>0</v>
      </c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2" customFormat="1" x14ac:dyDescent="0.2">
      <c r="A69" s="63"/>
      <c r="B69" s="6"/>
      <c r="C69" s="9"/>
      <c r="D69" s="5">
        <v>4814</v>
      </c>
      <c r="E69" s="18">
        <f t="shared" si="2"/>
        <v>0</v>
      </c>
      <c r="F69" s="20"/>
      <c r="G69" s="55"/>
      <c r="H69" s="13"/>
      <c r="I69" s="57">
        <f t="shared" si="0"/>
        <v>0</v>
      </c>
      <c r="J69" s="55"/>
      <c r="K69" s="13"/>
      <c r="L69" s="57">
        <f t="shared" si="3"/>
        <v>0</v>
      </c>
      <c r="M69" s="46"/>
      <c r="N69" s="5">
        <f>4</f>
        <v>4</v>
      </c>
      <c r="O69" s="65"/>
      <c r="P69" s="27">
        <f t="shared" si="4"/>
        <v>0</v>
      </c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2" customFormat="1" x14ac:dyDescent="0.2">
      <c r="A70" s="63"/>
      <c r="B70" s="6"/>
      <c r="C70" s="9"/>
      <c r="D70" s="5">
        <v>4814</v>
      </c>
      <c r="E70" s="18">
        <f t="shared" si="2"/>
        <v>0</v>
      </c>
      <c r="F70" s="20"/>
      <c r="G70" s="55"/>
      <c r="H70" s="13"/>
      <c r="I70" s="57">
        <f t="shared" si="0"/>
        <v>0</v>
      </c>
      <c r="J70" s="55"/>
      <c r="K70" s="13"/>
      <c r="L70" s="57">
        <f t="shared" si="3"/>
        <v>0</v>
      </c>
      <c r="M70" s="46"/>
      <c r="N70" s="5">
        <f>4</f>
        <v>4</v>
      </c>
      <c r="O70" s="65"/>
      <c r="P70" s="27">
        <f t="shared" si="4"/>
        <v>0</v>
      </c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2" customFormat="1" x14ac:dyDescent="0.2">
      <c r="A71" s="63"/>
      <c r="B71" s="6"/>
      <c r="C71" s="9"/>
      <c r="D71" s="5">
        <v>4814</v>
      </c>
      <c r="E71" s="18">
        <f t="shared" si="2"/>
        <v>0</v>
      </c>
      <c r="F71" s="20"/>
      <c r="G71" s="55"/>
      <c r="H71" s="13"/>
      <c r="I71" s="57">
        <f t="shared" si="0"/>
        <v>0</v>
      </c>
      <c r="J71" s="55"/>
      <c r="K71" s="13"/>
      <c r="L71" s="57">
        <f t="shared" si="3"/>
        <v>0</v>
      </c>
      <c r="M71" s="46"/>
      <c r="N71" s="5">
        <f>4</f>
        <v>4</v>
      </c>
      <c r="O71" s="65"/>
      <c r="P71" s="27">
        <f t="shared" si="4"/>
        <v>0</v>
      </c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2" customFormat="1" x14ac:dyDescent="0.2">
      <c r="A72" s="63"/>
      <c r="B72" s="6"/>
      <c r="C72" s="9"/>
      <c r="D72" s="5">
        <v>4814</v>
      </c>
      <c r="E72" s="18">
        <f t="shared" si="2"/>
        <v>0</v>
      </c>
      <c r="F72" s="20"/>
      <c r="G72" s="55"/>
      <c r="H72" s="13"/>
      <c r="I72" s="57">
        <f t="shared" si="0"/>
        <v>0</v>
      </c>
      <c r="J72" s="55"/>
      <c r="K72" s="13"/>
      <c r="L72" s="57">
        <f t="shared" si="3"/>
        <v>0</v>
      </c>
      <c r="M72" s="46"/>
      <c r="N72" s="5">
        <f>4</f>
        <v>4</v>
      </c>
      <c r="O72" s="65"/>
      <c r="P72" s="27">
        <f t="shared" si="4"/>
        <v>0</v>
      </c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2" customFormat="1" x14ac:dyDescent="0.2">
      <c r="A73" s="63"/>
      <c r="B73" s="6"/>
      <c r="C73" s="9"/>
      <c r="D73" s="5">
        <v>4814</v>
      </c>
      <c r="E73" s="18">
        <f t="shared" si="2"/>
        <v>0</v>
      </c>
      <c r="F73" s="20"/>
      <c r="G73" s="55"/>
      <c r="H73" s="13"/>
      <c r="I73" s="57">
        <f t="shared" si="0"/>
        <v>0</v>
      </c>
      <c r="J73" s="55"/>
      <c r="K73" s="13"/>
      <c r="L73" s="57">
        <f t="shared" si="3"/>
        <v>0</v>
      </c>
      <c r="M73" s="46"/>
      <c r="N73" s="5">
        <f>4</f>
        <v>4</v>
      </c>
      <c r="O73" s="65"/>
      <c r="P73" s="27">
        <f t="shared" si="4"/>
        <v>0</v>
      </c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2" customFormat="1" x14ac:dyDescent="0.2">
      <c r="A74" s="63"/>
      <c r="B74" s="6"/>
      <c r="C74" s="9"/>
      <c r="D74" s="5">
        <v>4814</v>
      </c>
      <c r="E74" s="18">
        <f t="shared" si="2"/>
        <v>0</v>
      </c>
      <c r="F74" s="20"/>
      <c r="G74" s="55"/>
      <c r="H74" s="13"/>
      <c r="I74" s="57">
        <f t="shared" si="0"/>
        <v>0</v>
      </c>
      <c r="J74" s="55"/>
      <c r="K74" s="13"/>
      <c r="L74" s="57">
        <f t="shared" si="3"/>
        <v>0</v>
      </c>
      <c r="M74" s="46"/>
      <c r="N74" s="5">
        <f>4</f>
        <v>4</v>
      </c>
      <c r="O74" s="65"/>
      <c r="P74" s="27">
        <f t="shared" si="4"/>
        <v>0</v>
      </c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2" customFormat="1" x14ac:dyDescent="0.2">
      <c r="A75" s="63"/>
      <c r="B75" s="6"/>
      <c r="C75" s="9"/>
      <c r="D75" s="5">
        <v>4814</v>
      </c>
      <c r="E75" s="18">
        <f t="shared" si="2"/>
        <v>0</v>
      </c>
      <c r="F75" s="20"/>
      <c r="G75" s="55"/>
      <c r="H75" s="13"/>
      <c r="I75" s="57">
        <f t="shared" si="0"/>
        <v>0</v>
      </c>
      <c r="J75" s="55"/>
      <c r="K75" s="13"/>
      <c r="L75" s="57">
        <f t="shared" si="3"/>
        <v>0</v>
      </c>
      <c r="M75" s="46"/>
      <c r="N75" s="5">
        <f>4</f>
        <v>4</v>
      </c>
      <c r="O75" s="65"/>
      <c r="P75" s="27">
        <f t="shared" si="4"/>
        <v>0</v>
      </c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2" customFormat="1" x14ac:dyDescent="0.2">
      <c r="A76" s="63"/>
      <c r="B76" s="6"/>
      <c r="C76" s="9"/>
      <c r="D76" s="5">
        <v>4814</v>
      </c>
      <c r="E76" s="18">
        <f t="shared" si="2"/>
        <v>0</v>
      </c>
      <c r="F76" s="20"/>
      <c r="G76" s="55"/>
      <c r="H76" s="13"/>
      <c r="I76" s="57">
        <f t="shared" si="0"/>
        <v>0</v>
      </c>
      <c r="J76" s="55"/>
      <c r="K76" s="13"/>
      <c r="L76" s="57">
        <f t="shared" si="3"/>
        <v>0</v>
      </c>
      <c r="M76" s="46"/>
      <c r="N76" s="5">
        <f>4</f>
        <v>4</v>
      </c>
      <c r="O76" s="65"/>
      <c r="P76" s="27">
        <f t="shared" si="4"/>
        <v>0</v>
      </c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2" customFormat="1" x14ac:dyDescent="0.2">
      <c r="A77" s="63"/>
      <c r="B77" s="6"/>
      <c r="C77" s="9"/>
      <c r="D77" s="5">
        <v>4814</v>
      </c>
      <c r="E77" s="18">
        <f t="shared" si="2"/>
        <v>0</v>
      </c>
      <c r="F77" s="20"/>
      <c r="G77" s="55"/>
      <c r="H77" s="13"/>
      <c r="I77" s="57">
        <f t="shared" si="0"/>
        <v>0</v>
      </c>
      <c r="J77" s="55"/>
      <c r="K77" s="13"/>
      <c r="L77" s="57">
        <f t="shared" si="3"/>
        <v>0</v>
      </c>
      <c r="M77" s="46"/>
      <c r="N77" s="5">
        <f>4</f>
        <v>4</v>
      </c>
      <c r="O77" s="65"/>
      <c r="P77" s="27">
        <f t="shared" si="4"/>
        <v>0</v>
      </c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2" customFormat="1" x14ac:dyDescent="0.2">
      <c r="A78" s="63"/>
      <c r="B78" s="6"/>
      <c r="C78" s="9"/>
      <c r="D78" s="5">
        <v>4814</v>
      </c>
      <c r="E78" s="18">
        <f t="shared" si="2"/>
        <v>0</v>
      </c>
      <c r="F78" s="20"/>
      <c r="G78" s="55"/>
      <c r="H78" s="13"/>
      <c r="I78" s="57">
        <f t="shared" si="0"/>
        <v>0</v>
      </c>
      <c r="J78" s="55"/>
      <c r="K78" s="13"/>
      <c r="L78" s="57">
        <f t="shared" si="3"/>
        <v>0</v>
      </c>
      <c r="M78" s="46"/>
      <c r="N78" s="5">
        <f>4</f>
        <v>4</v>
      </c>
      <c r="O78" s="65"/>
      <c r="P78" s="27">
        <f t="shared" si="4"/>
        <v>0</v>
      </c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2" customFormat="1" x14ac:dyDescent="0.2">
      <c r="A79" s="63"/>
      <c r="B79" s="6"/>
      <c r="C79" s="9"/>
      <c r="D79" s="5">
        <v>4814</v>
      </c>
      <c r="E79" s="18">
        <f t="shared" si="2"/>
        <v>0</v>
      </c>
      <c r="F79" s="20"/>
      <c r="G79" s="55"/>
      <c r="H79" s="13"/>
      <c r="I79" s="57">
        <f t="shared" si="0"/>
        <v>0</v>
      </c>
      <c r="J79" s="55"/>
      <c r="K79" s="13"/>
      <c r="L79" s="57">
        <f t="shared" si="3"/>
        <v>0</v>
      </c>
      <c r="M79" s="46"/>
      <c r="N79" s="5">
        <f>4</f>
        <v>4</v>
      </c>
      <c r="O79" s="65"/>
      <c r="P79" s="27">
        <f t="shared" si="4"/>
        <v>0</v>
      </c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2" customFormat="1" x14ac:dyDescent="0.2">
      <c r="A80" s="63"/>
      <c r="B80" s="6"/>
      <c r="C80" s="9"/>
      <c r="D80" s="5">
        <v>4814</v>
      </c>
      <c r="E80" s="18">
        <f t="shared" si="2"/>
        <v>0</v>
      </c>
      <c r="F80" s="20"/>
      <c r="G80" s="55"/>
      <c r="H80" s="13"/>
      <c r="I80" s="57">
        <f t="shared" si="0"/>
        <v>0</v>
      </c>
      <c r="J80" s="55"/>
      <c r="K80" s="13"/>
      <c r="L80" s="57">
        <f t="shared" si="3"/>
        <v>0</v>
      </c>
      <c r="M80" s="46"/>
      <c r="N80" s="5">
        <f>4</f>
        <v>4</v>
      </c>
      <c r="O80" s="65"/>
      <c r="P80" s="27">
        <f t="shared" si="4"/>
        <v>0</v>
      </c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2" customFormat="1" x14ac:dyDescent="0.2">
      <c r="A81" s="63"/>
      <c r="B81" s="6"/>
      <c r="C81" s="9"/>
      <c r="D81" s="5">
        <v>4814</v>
      </c>
      <c r="E81" s="18">
        <f t="shared" si="2"/>
        <v>0</v>
      </c>
      <c r="F81" s="20"/>
      <c r="G81" s="55"/>
      <c r="H81" s="13"/>
      <c r="I81" s="57">
        <f t="shared" si="0"/>
        <v>0</v>
      </c>
      <c r="J81" s="55"/>
      <c r="K81" s="13"/>
      <c r="L81" s="57">
        <f t="shared" si="3"/>
        <v>0</v>
      </c>
      <c r="M81" s="46"/>
      <c r="N81" s="5">
        <f>4</f>
        <v>4</v>
      </c>
      <c r="O81" s="65"/>
      <c r="P81" s="27">
        <f t="shared" si="4"/>
        <v>0</v>
      </c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2" customFormat="1" x14ac:dyDescent="0.2">
      <c r="A82" s="63"/>
      <c r="B82" s="6"/>
      <c r="C82" s="9"/>
      <c r="D82" s="5">
        <v>4814</v>
      </c>
      <c r="E82" s="18">
        <f t="shared" si="2"/>
        <v>0</v>
      </c>
      <c r="F82" s="20"/>
      <c r="G82" s="55"/>
      <c r="H82" s="13"/>
      <c r="I82" s="57">
        <f t="shared" si="0"/>
        <v>0</v>
      </c>
      <c r="J82" s="55"/>
      <c r="K82" s="13"/>
      <c r="L82" s="57">
        <f t="shared" si="3"/>
        <v>0</v>
      </c>
      <c r="M82" s="46"/>
      <c r="N82" s="5">
        <f>4</f>
        <v>4</v>
      </c>
      <c r="O82" s="65"/>
      <c r="P82" s="27">
        <f t="shared" ref="P82:P111" si="5">$I$6*N82*(MIN(1,O82/N82))</f>
        <v>0</v>
      </c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2" customFormat="1" x14ac:dyDescent="0.2">
      <c r="A83" s="63"/>
      <c r="B83" s="6"/>
      <c r="C83" s="9"/>
      <c r="D83" s="5">
        <v>4814</v>
      </c>
      <c r="E83" s="18">
        <f t="shared" ref="E83:E111" si="6">I83++L83+P83</f>
        <v>0</v>
      </c>
      <c r="F83" s="20"/>
      <c r="G83" s="55"/>
      <c r="H83" s="13"/>
      <c r="I83" s="57">
        <f t="shared" ref="I83:I111" si="7">(IF(ISBLANK(G83),,(IF(ISNUMBER(H83),$I$4*G83*H83/8,G83*$I$4*1))))</f>
        <v>0</v>
      </c>
      <c r="J83" s="55"/>
      <c r="K83" s="13"/>
      <c r="L83" s="57">
        <f t="shared" ref="L83:L111" si="8">(IF(ISBLANK(J83),,(IF(ISNUMBER(K83),$I$5*J83*K83/8,J83*$I$5*1))))</f>
        <v>0</v>
      </c>
      <c r="M83" s="46"/>
      <c r="N83" s="5">
        <f>4</f>
        <v>4</v>
      </c>
      <c r="O83" s="65"/>
      <c r="P83" s="27">
        <f t="shared" si="5"/>
        <v>0</v>
      </c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2" customFormat="1" x14ac:dyDescent="0.2">
      <c r="A84" s="63"/>
      <c r="B84" s="6"/>
      <c r="C84" s="9"/>
      <c r="D84" s="5">
        <v>4814</v>
      </c>
      <c r="E84" s="18">
        <f t="shared" si="6"/>
        <v>0</v>
      </c>
      <c r="F84" s="20"/>
      <c r="G84" s="55"/>
      <c r="H84" s="13"/>
      <c r="I84" s="57">
        <f t="shared" si="7"/>
        <v>0</v>
      </c>
      <c r="J84" s="55"/>
      <c r="K84" s="13"/>
      <c r="L84" s="57">
        <f t="shared" si="8"/>
        <v>0</v>
      </c>
      <c r="M84" s="46"/>
      <c r="N84" s="5">
        <f>4</f>
        <v>4</v>
      </c>
      <c r="O84" s="65"/>
      <c r="P84" s="27">
        <f t="shared" si="5"/>
        <v>0</v>
      </c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2" customFormat="1" x14ac:dyDescent="0.2">
      <c r="A85" s="63"/>
      <c r="B85" s="6"/>
      <c r="C85" s="9"/>
      <c r="D85" s="5">
        <v>4814</v>
      </c>
      <c r="E85" s="18">
        <f t="shared" si="6"/>
        <v>0</v>
      </c>
      <c r="F85" s="20"/>
      <c r="G85" s="55"/>
      <c r="H85" s="13"/>
      <c r="I85" s="57">
        <f t="shared" si="7"/>
        <v>0</v>
      </c>
      <c r="J85" s="55"/>
      <c r="K85" s="13"/>
      <c r="L85" s="57">
        <f t="shared" si="8"/>
        <v>0</v>
      </c>
      <c r="M85" s="46"/>
      <c r="N85" s="5">
        <f>4</f>
        <v>4</v>
      </c>
      <c r="O85" s="65"/>
      <c r="P85" s="27">
        <f t="shared" si="5"/>
        <v>0</v>
      </c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2" customFormat="1" x14ac:dyDescent="0.2">
      <c r="A86" s="63"/>
      <c r="B86" s="6"/>
      <c r="C86" s="9"/>
      <c r="D86" s="5">
        <v>4814</v>
      </c>
      <c r="E86" s="18">
        <f t="shared" si="6"/>
        <v>0</v>
      </c>
      <c r="F86" s="20"/>
      <c r="G86" s="55"/>
      <c r="H86" s="13"/>
      <c r="I86" s="57">
        <f t="shared" si="7"/>
        <v>0</v>
      </c>
      <c r="J86" s="55"/>
      <c r="K86" s="13"/>
      <c r="L86" s="57">
        <f t="shared" si="8"/>
        <v>0</v>
      </c>
      <c r="M86" s="46"/>
      <c r="N86" s="5">
        <f>4</f>
        <v>4</v>
      </c>
      <c r="O86" s="65"/>
      <c r="P86" s="27">
        <f t="shared" si="5"/>
        <v>0</v>
      </c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2" customFormat="1" x14ac:dyDescent="0.2">
      <c r="A87" s="63"/>
      <c r="B87" s="6"/>
      <c r="C87" s="9"/>
      <c r="D87" s="5">
        <v>4814</v>
      </c>
      <c r="E87" s="18">
        <f t="shared" si="6"/>
        <v>0</v>
      </c>
      <c r="F87" s="20"/>
      <c r="G87" s="55"/>
      <c r="H87" s="13"/>
      <c r="I87" s="57">
        <f t="shared" si="7"/>
        <v>0</v>
      </c>
      <c r="J87" s="55"/>
      <c r="K87" s="13"/>
      <c r="L87" s="57">
        <f t="shared" si="8"/>
        <v>0</v>
      </c>
      <c r="M87" s="46"/>
      <c r="N87" s="5">
        <f>4</f>
        <v>4</v>
      </c>
      <c r="O87" s="65"/>
      <c r="P87" s="27">
        <f t="shared" si="5"/>
        <v>0</v>
      </c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2" customFormat="1" x14ac:dyDescent="0.2">
      <c r="A88" s="63"/>
      <c r="B88" s="6"/>
      <c r="C88" s="9"/>
      <c r="D88" s="5">
        <v>4814</v>
      </c>
      <c r="E88" s="18">
        <f t="shared" si="6"/>
        <v>0</v>
      </c>
      <c r="F88" s="20"/>
      <c r="G88" s="55"/>
      <c r="H88" s="13"/>
      <c r="I88" s="57">
        <f t="shared" si="7"/>
        <v>0</v>
      </c>
      <c r="J88" s="55"/>
      <c r="K88" s="13"/>
      <c r="L88" s="57">
        <f t="shared" si="8"/>
        <v>0</v>
      </c>
      <c r="M88" s="46"/>
      <c r="N88" s="5">
        <f>4</f>
        <v>4</v>
      </c>
      <c r="O88" s="65"/>
      <c r="P88" s="27">
        <f t="shared" si="5"/>
        <v>0</v>
      </c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2" customFormat="1" x14ac:dyDescent="0.2">
      <c r="A89" s="63"/>
      <c r="B89" s="6"/>
      <c r="C89" s="9"/>
      <c r="D89" s="5">
        <v>4814</v>
      </c>
      <c r="E89" s="18">
        <f t="shared" si="6"/>
        <v>0</v>
      </c>
      <c r="F89" s="20"/>
      <c r="G89" s="55"/>
      <c r="H89" s="13"/>
      <c r="I89" s="57">
        <f t="shared" si="7"/>
        <v>0</v>
      </c>
      <c r="J89" s="55"/>
      <c r="K89" s="13"/>
      <c r="L89" s="57">
        <f t="shared" si="8"/>
        <v>0</v>
      </c>
      <c r="M89" s="46"/>
      <c r="N89" s="5">
        <f>4</f>
        <v>4</v>
      </c>
      <c r="O89" s="65"/>
      <c r="P89" s="27">
        <f t="shared" si="5"/>
        <v>0</v>
      </c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2" customFormat="1" x14ac:dyDescent="0.2">
      <c r="A90" s="63"/>
      <c r="B90" s="6"/>
      <c r="C90" s="9"/>
      <c r="D90" s="5">
        <v>4814</v>
      </c>
      <c r="E90" s="18">
        <f t="shared" si="6"/>
        <v>0</v>
      </c>
      <c r="F90" s="20"/>
      <c r="G90" s="55"/>
      <c r="H90" s="13"/>
      <c r="I90" s="57">
        <f t="shared" si="7"/>
        <v>0</v>
      </c>
      <c r="J90" s="55"/>
      <c r="K90" s="13"/>
      <c r="L90" s="57">
        <f t="shared" si="8"/>
        <v>0</v>
      </c>
      <c r="M90" s="46"/>
      <c r="N90" s="5">
        <f>4</f>
        <v>4</v>
      </c>
      <c r="O90" s="65"/>
      <c r="P90" s="27">
        <f t="shared" si="5"/>
        <v>0</v>
      </c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2" customFormat="1" x14ac:dyDescent="0.2">
      <c r="A91" s="63"/>
      <c r="B91" s="6"/>
      <c r="C91" s="9"/>
      <c r="D91" s="5">
        <v>4814</v>
      </c>
      <c r="E91" s="18">
        <f t="shared" si="6"/>
        <v>0</v>
      </c>
      <c r="F91" s="20"/>
      <c r="G91" s="55"/>
      <c r="H91" s="13"/>
      <c r="I91" s="57">
        <f t="shared" si="7"/>
        <v>0</v>
      </c>
      <c r="J91" s="55"/>
      <c r="K91" s="13"/>
      <c r="L91" s="57">
        <f t="shared" si="8"/>
        <v>0</v>
      </c>
      <c r="M91" s="46"/>
      <c r="N91" s="5">
        <f>4</f>
        <v>4</v>
      </c>
      <c r="O91" s="65"/>
      <c r="P91" s="27">
        <f t="shared" si="5"/>
        <v>0</v>
      </c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2" customFormat="1" x14ac:dyDescent="0.2">
      <c r="A92" s="63"/>
      <c r="B92" s="6"/>
      <c r="C92" s="9"/>
      <c r="D92" s="5">
        <v>4814</v>
      </c>
      <c r="E92" s="18">
        <f t="shared" si="6"/>
        <v>0</v>
      </c>
      <c r="F92" s="20"/>
      <c r="G92" s="55"/>
      <c r="H92" s="13"/>
      <c r="I92" s="57">
        <f t="shared" si="7"/>
        <v>0</v>
      </c>
      <c r="J92" s="55"/>
      <c r="K92" s="13"/>
      <c r="L92" s="57">
        <f t="shared" si="8"/>
        <v>0</v>
      </c>
      <c r="M92" s="46"/>
      <c r="N92" s="5">
        <f>4</f>
        <v>4</v>
      </c>
      <c r="O92" s="65"/>
      <c r="P92" s="27">
        <f t="shared" si="5"/>
        <v>0</v>
      </c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2" customFormat="1" x14ac:dyDescent="0.2">
      <c r="A93" s="63"/>
      <c r="B93" s="6"/>
      <c r="C93" s="9"/>
      <c r="D93" s="5">
        <v>4814</v>
      </c>
      <c r="E93" s="18">
        <f t="shared" si="6"/>
        <v>0</v>
      </c>
      <c r="F93" s="20"/>
      <c r="G93" s="55"/>
      <c r="H93" s="13"/>
      <c r="I93" s="57">
        <f t="shared" si="7"/>
        <v>0</v>
      </c>
      <c r="J93" s="55"/>
      <c r="K93" s="13"/>
      <c r="L93" s="57">
        <f t="shared" si="8"/>
        <v>0</v>
      </c>
      <c r="M93" s="46"/>
      <c r="N93" s="5">
        <f>4</f>
        <v>4</v>
      </c>
      <c r="O93" s="65"/>
      <c r="P93" s="27">
        <f t="shared" si="5"/>
        <v>0</v>
      </c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2" customFormat="1" x14ac:dyDescent="0.2">
      <c r="A94" s="63"/>
      <c r="B94" s="6"/>
      <c r="C94" s="9"/>
      <c r="D94" s="5">
        <v>4814</v>
      </c>
      <c r="E94" s="18">
        <f t="shared" si="6"/>
        <v>0</v>
      </c>
      <c r="F94" s="20"/>
      <c r="G94" s="55"/>
      <c r="H94" s="13"/>
      <c r="I94" s="57">
        <f t="shared" si="7"/>
        <v>0</v>
      </c>
      <c r="J94" s="55"/>
      <c r="K94" s="13"/>
      <c r="L94" s="57">
        <f t="shared" si="8"/>
        <v>0</v>
      </c>
      <c r="M94" s="46"/>
      <c r="N94" s="5">
        <f>4</f>
        <v>4</v>
      </c>
      <c r="O94" s="65"/>
      <c r="P94" s="27">
        <f t="shared" si="5"/>
        <v>0</v>
      </c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2" customFormat="1" x14ac:dyDescent="0.2">
      <c r="A95" s="63"/>
      <c r="B95" s="6"/>
      <c r="C95" s="9"/>
      <c r="D95" s="5">
        <v>4814</v>
      </c>
      <c r="E95" s="18">
        <f t="shared" si="6"/>
        <v>0</v>
      </c>
      <c r="F95" s="20"/>
      <c r="G95" s="55"/>
      <c r="H95" s="13"/>
      <c r="I95" s="57">
        <f t="shared" si="7"/>
        <v>0</v>
      </c>
      <c r="J95" s="55"/>
      <c r="K95" s="13"/>
      <c r="L95" s="57">
        <f t="shared" si="8"/>
        <v>0</v>
      </c>
      <c r="M95" s="46"/>
      <c r="N95" s="5">
        <f>4</f>
        <v>4</v>
      </c>
      <c r="O95" s="65"/>
      <c r="P95" s="27">
        <f t="shared" si="5"/>
        <v>0</v>
      </c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2" customFormat="1" x14ac:dyDescent="0.2">
      <c r="A96" s="63"/>
      <c r="B96" s="6"/>
      <c r="C96" s="9"/>
      <c r="D96" s="5">
        <v>4814</v>
      </c>
      <c r="E96" s="18">
        <f t="shared" si="6"/>
        <v>0</v>
      </c>
      <c r="F96" s="20"/>
      <c r="G96" s="55"/>
      <c r="H96" s="13"/>
      <c r="I96" s="57">
        <f t="shared" si="7"/>
        <v>0</v>
      </c>
      <c r="J96" s="55"/>
      <c r="K96" s="13"/>
      <c r="L96" s="57">
        <f t="shared" si="8"/>
        <v>0</v>
      </c>
      <c r="M96" s="46"/>
      <c r="N96" s="5">
        <f>4</f>
        <v>4</v>
      </c>
      <c r="O96" s="65"/>
      <c r="P96" s="27">
        <f t="shared" si="5"/>
        <v>0</v>
      </c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2" customFormat="1" x14ac:dyDescent="0.2">
      <c r="A97" s="63"/>
      <c r="B97" s="6"/>
      <c r="C97" s="9"/>
      <c r="D97" s="5">
        <v>4814</v>
      </c>
      <c r="E97" s="18">
        <f t="shared" si="6"/>
        <v>0</v>
      </c>
      <c r="F97" s="20"/>
      <c r="G97" s="55"/>
      <c r="H97" s="13"/>
      <c r="I97" s="57">
        <f t="shared" si="7"/>
        <v>0</v>
      </c>
      <c r="J97" s="55"/>
      <c r="K97" s="13"/>
      <c r="L97" s="57">
        <f t="shared" si="8"/>
        <v>0</v>
      </c>
      <c r="M97" s="46"/>
      <c r="N97" s="5">
        <f>4</f>
        <v>4</v>
      </c>
      <c r="O97" s="65"/>
      <c r="P97" s="27">
        <f t="shared" si="5"/>
        <v>0</v>
      </c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2" customFormat="1" x14ac:dyDescent="0.2">
      <c r="A98" s="63"/>
      <c r="B98" s="6"/>
      <c r="C98" s="9"/>
      <c r="D98" s="5">
        <v>4814</v>
      </c>
      <c r="E98" s="18">
        <f t="shared" si="6"/>
        <v>0</v>
      </c>
      <c r="F98" s="20"/>
      <c r="G98" s="55"/>
      <c r="H98" s="13"/>
      <c r="I98" s="57">
        <f t="shared" si="7"/>
        <v>0</v>
      </c>
      <c r="J98" s="55"/>
      <c r="K98" s="13"/>
      <c r="L98" s="57">
        <f t="shared" si="8"/>
        <v>0</v>
      </c>
      <c r="M98" s="46"/>
      <c r="N98" s="5">
        <f>4</f>
        <v>4</v>
      </c>
      <c r="O98" s="65"/>
      <c r="P98" s="27">
        <f t="shared" si="5"/>
        <v>0</v>
      </c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2" customFormat="1" x14ac:dyDescent="0.2">
      <c r="A99" s="63"/>
      <c r="B99" s="6"/>
      <c r="C99" s="9"/>
      <c r="D99" s="5">
        <v>4814</v>
      </c>
      <c r="E99" s="18">
        <f t="shared" si="6"/>
        <v>0</v>
      </c>
      <c r="F99" s="20"/>
      <c r="G99" s="55"/>
      <c r="H99" s="13"/>
      <c r="I99" s="57">
        <f t="shared" si="7"/>
        <v>0</v>
      </c>
      <c r="J99" s="55"/>
      <c r="K99" s="13"/>
      <c r="L99" s="57">
        <f t="shared" si="8"/>
        <v>0</v>
      </c>
      <c r="M99" s="46"/>
      <c r="N99" s="5">
        <f>4</f>
        <v>4</v>
      </c>
      <c r="O99" s="65"/>
      <c r="P99" s="27">
        <f t="shared" si="5"/>
        <v>0</v>
      </c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2" customFormat="1" x14ac:dyDescent="0.2">
      <c r="A100" s="63"/>
      <c r="B100" s="6"/>
      <c r="C100" s="9"/>
      <c r="D100" s="5">
        <v>4814</v>
      </c>
      <c r="E100" s="18">
        <f t="shared" si="6"/>
        <v>0</v>
      </c>
      <c r="F100" s="20"/>
      <c r="G100" s="55"/>
      <c r="H100" s="13"/>
      <c r="I100" s="57">
        <f t="shared" si="7"/>
        <v>0</v>
      </c>
      <c r="J100" s="55"/>
      <c r="K100" s="13"/>
      <c r="L100" s="57">
        <f t="shared" si="8"/>
        <v>0</v>
      </c>
      <c r="M100" s="46"/>
      <c r="N100" s="5">
        <f>4</f>
        <v>4</v>
      </c>
      <c r="O100" s="65"/>
      <c r="P100" s="27">
        <f t="shared" si="5"/>
        <v>0</v>
      </c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2" customFormat="1" x14ac:dyDescent="0.2">
      <c r="A101" s="63"/>
      <c r="B101" s="6"/>
      <c r="C101" s="9"/>
      <c r="D101" s="5">
        <v>4814</v>
      </c>
      <c r="E101" s="18">
        <f t="shared" si="6"/>
        <v>0</v>
      </c>
      <c r="F101" s="20"/>
      <c r="G101" s="55"/>
      <c r="H101" s="13"/>
      <c r="I101" s="57">
        <f t="shared" si="7"/>
        <v>0</v>
      </c>
      <c r="J101" s="55"/>
      <c r="K101" s="13"/>
      <c r="L101" s="57">
        <f t="shared" si="8"/>
        <v>0</v>
      </c>
      <c r="M101" s="46"/>
      <c r="N101" s="5">
        <f>4</f>
        <v>4</v>
      </c>
      <c r="O101" s="65"/>
      <c r="P101" s="27">
        <f t="shared" si="5"/>
        <v>0</v>
      </c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2" customFormat="1" x14ac:dyDescent="0.2">
      <c r="A102" s="63"/>
      <c r="B102" s="6"/>
      <c r="C102" s="9"/>
      <c r="D102" s="5">
        <v>4814</v>
      </c>
      <c r="E102" s="18">
        <f t="shared" si="6"/>
        <v>0</v>
      </c>
      <c r="F102" s="20"/>
      <c r="G102" s="55"/>
      <c r="H102" s="13"/>
      <c r="I102" s="57">
        <f t="shared" si="7"/>
        <v>0</v>
      </c>
      <c r="J102" s="55"/>
      <c r="K102" s="13"/>
      <c r="L102" s="57">
        <f t="shared" si="8"/>
        <v>0</v>
      </c>
      <c r="M102" s="46"/>
      <c r="N102" s="5">
        <f>4</f>
        <v>4</v>
      </c>
      <c r="O102" s="65"/>
      <c r="P102" s="27">
        <f t="shared" si="5"/>
        <v>0</v>
      </c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2" customFormat="1" x14ac:dyDescent="0.2">
      <c r="A103" s="63"/>
      <c r="B103" s="6"/>
      <c r="C103" s="9"/>
      <c r="D103" s="5">
        <v>4814</v>
      </c>
      <c r="E103" s="18">
        <f t="shared" si="6"/>
        <v>0</v>
      </c>
      <c r="F103" s="20"/>
      <c r="G103" s="55"/>
      <c r="H103" s="13"/>
      <c r="I103" s="57">
        <f t="shared" si="7"/>
        <v>0</v>
      </c>
      <c r="J103" s="55"/>
      <c r="K103" s="13"/>
      <c r="L103" s="57">
        <f t="shared" si="8"/>
        <v>0</v>
      </c>
      <c r="M103" s="46"/>
      <c r="N103" s="5">
        <f>4</f>
        <v>4</v>
      </c>
      <c r="O103" s="65"/>
      <c r="P103" s="27">
        <f t="shared" si="5"/>
        <v>0</v>
      </c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2" customFormat="1" x14ac:dyDescent="0.2">
      <c r="A104" s="63"/>
      <c r="B104" s="6"/>
      <c r="C104" s="9"/>
      <c r="D104" s="5">
        <v>4814</v>
      </c>
      <c r="E104" s="18">
        <f t="shared" si="6"/>
        <v>0</v>
      </c>
      <c r="F104" s="20"/>
      <c r="G104" s="55"/>
      <c r="H104" s="13"/>
      <c r="I104" s="57">
        <f t="shared" si="7"/>
        <v>0</v>
      </c>
      <c r="J104" s="55"/>
      <c r="K104" s="13"/>
      <c r="L104" s="57">
        <f t="shared" si="8"/>
        <v>0</v>
      </c>
      <c r="M104" s="46"/>
      <c r="N104" s="5">
        <f>4</f>
        <v>4</v>
      </c>
      <c r="O104" s="65"/>
      <c r="P104" s="27">
        <f t="shared" si="5"/>
        <v>0</v>
      </c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2" customFormat="1" x14ac:dyDescent="0.2">
      <c r="A105" s="63"/>
      <c r="B105" s="6"/>
      <c r="C105" s="9"/>
      <c r="D105" s="5">
        <v>4814</v>
      </c>
      <c r="E105" s="18">
        <f t="shared" si="6"/>
        <v>0</v>
      </c>
      <c r="F105" s="20"/>
      <c r="G105" s="55"/>
      <c r="H105" s="13"/>
      <c r="I105" s="57">
        <f t="shared" si="7"/>
        <v>0</v>
      </c>
      <c r="J105" s="55"/>
      <c r="K105" s="13"/>
      <c r="L105" s="57">
        <f t="shared" si="8"/>
        <v>0</v>
      </c>
      <c r="M105" s="46"/>
      <c r="N105" s="5">
        <f>4</f>
        <v>4</v>
      </c>
      <c r="O105" s="65"/>
      <c r="P105" s="27">
        <f t="shared" si="5"/>
        <v>0</v>
      </c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2" customFormat="1" x14ac:dyDescent="0.2">
      <c r="A106" s="63"/>
      <c r="B106" s="6"/>
      <c r="C106" s="9"/>
      <c r="D106" s="5">
        <v>4814</v>
      </c>
      <c r="E106" s="18">
        <f t="shared" si="6"/>
        <v>0</v>
      </c>
      <c r="F106" s="20"/>
      <c r="G106" s="55"/>
      <c r="H106" s="13"/>
      <c r="I106" s="57">
        <f t="shared" si="7"/>
        <v>0</v>
      </c>
      <c r="J106" s="55"/>
      <c r="K106" s="13"/>
      <c r="L106" s="57">
        <f t="shared" si="8"/>
        <v>0</v>
      </c>
      <c r="M106" s="46"/>
      <c r="N106" s="5">
        <f>4</f>
        <v>4</v>
      </c>
      <c r="O106" s="65"/>
      <c r="P106" s="27">
        <f t="shared" si="5"/>
        <v>0</v>
      </c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2" customFormat="1" x14ac:dyDescent="0.2">
      <c r="A107" s="63"/>
      <c r="B107" s="6"/>
      <c r="C107" s="9"/>
      <c r="D107" s="5">
        <v>4814</v>
      </c>
      <c r="E107" s="18">
        <f t="shared" si="6"/>
        <v>0</v>
      </c>
      <c r="F107" s="20"/>
      <c r="G107" s="55"/>
      <c r="H107" s="13"/>
      <c r="I107" s="57">
        <f t="shared" si="7"/>
        <v>0</v>
      </c>
      <c r="J107" s="55"/>
      <c r="K107" s="13"/>
      <c r="L107" s="57">
        <f t="shared" si="8"/>
        <v>0</v>
      </c>
      <c r="M107" s="46"/>
      <c r="N107" s="5">
        <f>4</f>
        <v>4</v>
      </c>
      <c r="O107" s="65"/>
      <c r="P107" s="27">
        <f t="shared" si="5"/>
        <v>0</v>
      </c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2" customFormat="1" x14ac:dyDescent="0.2">
      <c r="A108" s="63"/>
      <c r="B108" s="6"/>
      <c r="C108" s="9"/>
      <c r="D108" s="5">
        <v>4814</v>
      </c>
      <c r="E108" s="18">
        <f t="shared" si="6"/>
        <v>0</v>
      </c>
      <c r="F108" s="20"/>
      <c r="G108" s="55"/>
      <c r="H108" s="13"/>
      <c r="I108" s="57">
        <f t="shared" si="7"/>
        <v>0</v>
      </c>
      <c r="J108" s="55"/>
      <c r="K108" s="13"/>
      <c r="L108" s="57">
        <f t="shared" si="8"/>
        <v>0</v>
      </c>
      <c r="M108" s="46"/>
      <c r="N108" s="5">
        <f>4</f>
        <v>4</v>
      </c>
      <c r="O108" s="65"/>
      <c r="P108" s="27">
        <f t="shared" si="5"/>
        <v>0</v>
      </c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2" customFormat="1" x14ac:dyDescent="0.2">
      <c r="A109" s="63"/>
      <c r="B109" s="6"/>
      <c r="C109" s="9"/>
      <c r="D109" s="5">
        <v>4814</v>
      </c>
      <c r="E109" s="18">
        <f t="shared" si="6"/>
        <v>0</v>
      </c>
      <c r="F109" s="20"/>
      <c r="G109" s="55"/>
      <c r="H109" s="13"/>
      <c r="I109" s="57">
        <f t="shared" si="7"/>
        <v>0</v>
      </c>
      <c r="J109" s="55"/>
      <c r="K109" s="13"/>
      <c r="L109" s="57">
        <f t="shared" si="8"/>
        <v>0</v>
      </c>
      <c r="M109" s="46"/>
      <c r="N109" s="5">
        <f>4</f>
        <v>4</v>
      </c>
      <c r="O109" s="65"/>
      <c r="P109" s="27">
        <f t="shared" si="5"/>
        <v>0</v>
      </c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2" customFormat="1" x14ac:dyDescent="0.2">
      <c r="A110" s="63"/>
      <c r="B110" s="6"/>
      <c r="C110" s="9"/>
      <c r="D110" s="5">
        <v>4814</v>
      </c>
      <c r="E110" s="18">
        <f t="shared" si="6"/>
        <v>0</v>
      </c>
      <c r="F110" s="20"/>
      <c r="G110" s="55"/>
      <c r="H110" s="13"/>
      <c r="I110" s="57">
        <f t="shared" si="7"/>
        <v>0</v>
      </c>
      <c r="J110" s="55"/>
      <c r="K110" s="13"/>
      <c r="L110" s="57">
        <f t="shared" si="8"/>
        <v>0</v>
      </c>
      <c r="M110" s="46"/>
      <c r="N110" s="5">
        <f>4</f>
        <v>4</v>
      </c>
      <c r="O110" s="65"/>
      <c r="P110" s="27">
        <f t="shared" si="5"/>
        <v>0</v>
      </c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2" customFormat="1" ht="13.5" thickBot="1" x14ac:dyDescent="0.25">
      <c r="A111" s="63"/>
      <c r="B111" s="7"/>
      <c r="C111" s="11"/>
      <c r="D111" s="8">
        <v>4814</v>
      </c>
      <c r="E111" s="19">
        <f t="shared" si="6"/>
        <v>0</v>
      </c>
      <c r="F111" s="21"/>
      <c r="G111" s="56"/>
      <c r="H111" s="24"/>
      <c r="I111" s="58">
        <f t="shared" si="7"/>
        <v>0</v>
      </c>
      <c r="J111" s="56"/>
      <c r="K111" s="24"/>
      <c r="L111" s="58">
        <f t="shared" si="8"/>
        <v>0</v>
      </c>
      <c r="M111" s="47"/>
      <c r="N111" s="28">
        <f>4</f>
        <v>4</v>
      </c>
      <c r="O111" s="66"/>
      <c r="P111" s="29">
        <f t="shared" si="5"/>
        <v>0</v>
      </c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  <row r="127" s="62" customFormat="1" x14ac:dyDescent="0.2"/>
  </sheetData>
  <sheetProtection sheet="1" objects="1" scenarios="1" formatColumns="0"/>
  <mergeCells count="11">
    <mergeCell ref="K2:L2"/>
    <mergeCell ref="J14:L14"/>
    <mergeCell ref="J15:L15"/>
    <mergeCell ref="H2:I2"/>
    <mergeCell ref="M14:P14"/>
    <mergeCell ref="M15:P15"/>
    <mergeCell ref="C12:F12"/>
    <mergeCell ref="C10:E10"/>
    <mergeCell ref="C15:F15"/>
    <mergeCell ref="G14:I14"/>
    <mergeCell ref="G15:I15"/>
  </mergeCells>
  <phoneticPr fontId="0" type="noConversion"/>
  <conditionalFormatting sqref="O18:O111">
    <cfRule type="expression" dxfId="0" priority="1" stopIfTrue="1">
      <formula>(O18&gt;N18)</formula>
    </cfRule>
  </conditionalFormatting>
  <dataValidations count="4">
    <dataValidation type="date" allowBlank="1" showInputMessage="1" showErrorMessage="1" errorTitle="Eingabefehler" error="Geben Sie bitte ein gültiges Datum ein!" sqref="F18:F111">
      <formula1>1</formula1>
      <formula2>2958465</formula2>
    </dataValidation>
    <dataValidation allowBlank="1" showInputMessage="1" showErrorMessage="1" errorTitle="Eingabefehler" error="Geben Sie bitte ein gültiges Datum ein!" sqref="I18:I111 L18:M111"/>
    <dataValidation type="list" allowBlank="1" showInputMessage="1" showErrorMessage="1" sqref="H16:I16 K16:L16">
      <formula1>$R$16:$S$16</formula1>
    </dataValidation>
    <dataValidation type="decimal" showInputMessage="1" showErrorMessage="1" errorTitle="Eingabefehler" error="Geben Sie bitte eine Zahl zwischen 0 und 8 ein!" promptTitle="Betreuungszeit" prompt="Bitte die Anzahl der betreuten Monate eingeben. Für durchgängige Betreuung bitte leer lassen!" sqref="H18:H111 K18:K111">
      <formula1>0</formula1>
      <formula2>8</formula2>
    </dataValidation>
  </dataValidations>
  <pageMargins left="0.25" right="0.2" top="0.34" bottom="0.23" header="0.36" footer="0.2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DP_Abschl._VStd.</vt:lpstr>
    </vt:vector>
  </TitlesOfParts>
  <Company>Amt der Oberösterreichischen Landesregierung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OÖ</dc:creator>
  <cp:lastModifiedBy>Resch, Gisela</cp:lastModifiedBy>
  <cp:lastPrinted>2016-02-11T09:08:19Z</cp:lastPrinted>
  <dcterms:created xsi:type="dcterms:W3CDTF">2007-07-26T06:18:20Z</dcterms:created>
  <dcterms:modified xsi:type="dcterms:W3CDTF">2022-02-07T15:50:50Z</dcterms:modified>
</cp:coreProperties>
</file>